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ericzhou/Downloads/"/>
    </mc:Choice>
  </mc:AlternateContent>
  <bookViews>
    <workbookView xWindow="0" yWindow="460" windowWidth="28800" windowHeight="16200" tabRatio="500"/>
  </bookViews>
  <sheets>
    <sheet name="FOXP3 Panel List" sheetId="1" r:id="rId1"/>
    <sheet name="Example Data" sheetId="2" r:id="rId2"/>
    <sheet name="Example - Biased Assay" sheetId="3" r:id="rId3"/>
    <sheet name="NGS vs Pyro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B14" i="2" l="1"/>
  <c r="HA14" i="2"/>
  <c r="GZ14" i="2"/>
  <c r="GY14" i="2"/>
  <c r="GX14" i="2"/>
  <c r="GW14" i="2"/>
  <c r="GV14" i="2"/>
  <c r="GU14" i="2"/>
  <c r="GT14" i="2"/>
  <c r="GS14" i="2"/>
  <c r="GR14" i="2"/>
  <c r="GQ14" i="2"/>
  <c r="GP14" i="2"/>
  <c r="GO14" i="2"/>
  <c r="GN14" i="2"/>
  <c r="GM14" i="2"/>
  <c r="GL14" i="2"/>
  <c r="GK14" i="2"/>
  <c r="GJ14" i="2"/>
  <c r="GI14" i="2"/>
  <c r="GH14" i="2"/>
  <c r="GG14" i="2"/>
  <c r="GF14" i="2"/>
  <c r="GE14" i="2"/>
  <c r="GD14" i="2"/>
  <c r="GC14" i="2"/>
  <c r="GB14" i="2"/>
  <c r="GA14" i="2"/>
  <c r="FZ14" i="2"/>
  <c r="FY14" i="2"/>
  <c r="FX14" i="2"/>
  <c r="FW14" i="2"/>
  <c r="FV14" i="2"/>
  <c r="FU14" i="2"/>
  <c r="FT14" i="2"/>
  <c r="FS14" i="2"/>
  <c r="FR14" i="2"/>
  <c r="FQ14" i="2"/>
  <c r="FP14" i="2"/>
  <c r="FO14" i="2"/>
  <c r="FN14" i="2"/>
  <c r="FM14" i="2"/>
  <c r="FL14" i="2"/>
  <c r="FK14" i="2"/>
  <c r="FJ14" i="2"/>
  <c r="FI14" i="2"/>
  <c r="FH14" i="2"/>
  <c r="FG14" i="2"/>
  <c r="FF14" i="2"/>
  <c r="FE14" i="2"/>
  <c r="FD14" i="2"/>
  <c r="FC14" i="2"/>
  <c r="FB14" i="2"/>
  <c r="FA14" i="2"/>
  <c r="EZ14" i="2"/>
  <c r="EY14" i="2"/>
  <c r="EX14" i="2"/>
  <c r="EW14" i="2"/>
  <c r="EV14" i="2"/>
  <c r="EU14" i="2"/>
  <c r="ET14" i="2"/>
  <c r="ES14" i="2"/>
  <c r="ER14" i="2"/>
  <c r="EQ14" i="2"/>
  <c r="EP14" i="2"/>
  <c r="EO14" i="2"/>
  <c r="EN14" i="2"/>
  <c r="EM14" i="2"/>
  <c r="EL14" i="2"/>
  <c r="EK14" i="2"/>
  <c r="EJ14" i="2"/>
  <c r="EI14" i="2"/>
  <c r="EH14" i="2"/>
  <c r="EG14" i="2"/>
  <c r="EF14" i="2"/>
  <c r="EE14" i="2"/>
  <c r="ED14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G36" i="1"/>
</calcChain>
</file>

<file path=xl/sharedStrings.xml><?xml version="1.0" encoding="utf-8"?>
<sst xmlns="http://schemas.openxmlformats.org/spreadsheetml/2006/main" count="828" uniqueCount="769">
  <si>
    <t>Assay ID</t>
  </si>
  <si>
    <t>Gene</t>
  </si>
  <si>
    <t>From ATG</t>
  </si>
  <si>
    <t>From TSS</t>
  </si>
  <si>
    <t>GRCh38/hg38</t>
  </si>
  <si>
    <t># CpG Sites</t>
  </si>
  <si>
    <t>ADS1929</t>
  </si>
  <si>
    <t>CD274</t>
  </si>
  <si>
    <t>-5312 to -5163</t>
  </si>
  <si>
    <t>+278 to +427</t>
  </si>
  <si>
    <t>Chr9:5450802-5450951</t>
  </si>
  <si>
    <t>ADS3513</t>
  </si>
  <si>
    <t>CD3D_CD3G</t>
  </si>
  <si>
    <t>-329 to -294</t>
  </si>
  <si>
    <t>-261 to -226</t>
  </si>
  <si>
    <t>Chr11:118344095-118344130</t>
  </si>
  <si>
    <t>ADS1787</t>
  </si>
  <si>
    <t>CDKN1C</t>
  </si>
  <si>
    <t>-913 to -843</t>
  </si>
  <si>
    <t>-521 to -451</t>
  </si>
  <si>
    <t>chr11:2886402-2886332</t>
  </si>
  <si>
    <t>ADS1064</t>
  </si>
  <si>
    <t>IL10</t>
  </si>
  <si>
    <t>-408 to -355</t>
  </si>
  <si>
    <t>-349 to -296</t>
  </si>
  <si>
    <t>chr1:205012811-205012758</t>
  </si>
  <si>
    <t>ADS2536</t>
  </si>
  <si>
    <t>IL2</t>
  </si>
  <si>
    <t>-641 to -714</t>
  </si>
  <si>
    <t>-356 to -429</t>
  </si>
  <si>
    <t>chr4:122457081-122457154</t>
  </si>
  <si>
    <t>ADS2067</t>
  </si>
  <si>
    <t>MAPRE2</t>
  </si>
  <si>
    <t>-28525 to -28358</t>
  </si>
  <si>
    <t>64750 to 64917</t>
  </si>
  <si>
    <t>Chr18:35041677-35041844</t>
  </si>
  <si>
    <t>ADS3030</t>
  </si>
  <si>
    <t>RUNX1</t>
  </si>
  <si>
    <t>-308 to -238</t>
  </si>
  <si>
    <t>+92 to +162</t>
  </si>
  <si>
    <t>chr21:36421504-36421434</t>
  </si>
  <si>
    <t>ADS319</t>
  </si>
  <si>
    <t>TNFRSF25</t>
  </si>
  <si>
    <t>-303 to -204</t>
  </si>
  <si>
    <t>-235 to -136</t>
  </si>
  <si>
    <t>chr1:6466410-6466311</t>
  </si>
  <si>
    <t>ADS3481</t>
  </si>
  <si>
    <t>TOLLIP</t>
  </si>
  <si>
    <t>+31797 to +31833</t>
  </si>
  <si>
    <t>+31915 to +31957</t>
  </si>
  <si>
    <t>Chr11:1277708-1277666</t>
  </si>
  <si>
    <t>ADS740</t>
  </si>
  <si>
    <t>Chr4:122456746</t>
  </si>
  <si>
    <t>ADS548</t>
  </si>
  <si>
    <t>ITGAL</t>
  </si>
  <si>
    <t>-1368 to -1264</t>
  </si>
  <si>
    <t>-1188 to -1084</t>
  </si>
  <si>
    <t>Chr16:30471470-30471574</t>
  </si>
  <si>
    <t>ADS4563</t>
  </si>
  <si>
    <t>IKZF2</t>
  </si>
  <si>
    <t>+27732 to +27748</t>
  </si>
  <si>
    <t>+30706 to +30722</t>
  </si>
  <si>
    <t>Chr2:213120898-213120882</t>
  </si>
  <si>
    <t>ADS3144</t>
  </si>
  <si>
    <t>ETS1</t>
  </si>
  <si>
    <t>-14451 to -14376</t>
  </si>
  <si>
    <t>-23 to +53</t>
  </si>
  <si>
    <t>Chr11:128587581-128587506</t>
  </si>
  <si>
    <t>ADS1254</t>
  </si>
  <si>
    <t>IRF8</t>
  </si>
  <si>
    <t>-3970 to -3798</t>
  </si>
  <si>
    <t>+244 to +416</t>
  </si>
  <si>
    <t>chr16:85899046-85899218</t>
  </si>
  <si>
    <t>ADS4562</t>
  </si>
  <si>
    <t>TNFRSF18</t>
  </si>
  <si>
    <t>+2588 to +2705</t>
  </si>
  <si>
    <t>+2708 to +2825</t>
  </si>
  <si>
    <t>Chr1:1203984- 1203867</t>
  </si>
  <si>
    <t>ADS6645A</t>
  </si>
  <si>
    <t>FOXP3</t>
  </si>
  <si>
    <t>-12155 to -12121</t>
  </si>
  <si>
    <t>-5834 to -5800</t>
  </si>
  <si>
    <t>ChrX:49270660-49270626</t>
  </si>
  <si>
    <t>ADS711</t>
  </si>
  <si>
    <t>TNFA</t>
  </si>
  <si>
    <t>-484 to -419</t>
  </si>
  <si>
    <t>-309 to -244</t>
  </si>
  <si>
    <t>chr6:31575258 -31543100</t>
  </si>
  <si>
    <t>ADS3074</t>
  </si>
  <si>
    <t>CTLA4</t>
  </si>
  <si>
    <t>+2528 to +2757</t>
  </si>
  <si>
    <t>+2685 to +2914</t>
  </si>
  <si>
    <t>Chr2:203870470-203870699</t>
  </si>
  <si>
    <t>ADS2415</t>
  </si>
  <si>
    <t>MYC</t>
  </si>
  <si>
    <t>-2587 to -2359</t>
  </si>
  <si>
    <t>-2077 to -1849</t>
  </si>
  <si>
    <t>chr8:128815433-128815661</t>
  </si>
  <si>
    <t>ADS1623</t>
  </si>
  <si>
    <t>IL4</t>
  </si>
  <si>
    <t>-144 to -12</t>
  </si>
  <si>
    <t>-79 to +54</t>
  </si>
  <si>
    <t>Chr5:132673907 - 132674039</t>
  </si>
  <si>
    <t>ADS6734</t>
  </si>
  <si>
    <t>-220 to -145</t>
  </si>
  <si>
    <t>-161 to -86</t>
  </si>
  <si>
    <t>Chr1:206945925-206772580</t>
  </si>
  <si>
    <t>ADS739</t>
  </si>
  <si>
    <t>-893 to -814</t>
  </si>
  <si>
    <t>-608 to -529</t>
  </si>
  <si>
    <t>chr4:122457333-122457254</t>
  </si>
  <si>
    <t>ADS8534A</t>
  </si>
  <si>
    <t>-6451 to -6411</t>
  </si>
  <si>
    <t>-130 to -90</t>
  </si>
  <si>
    <t>ChrX:49264956-49264916</t>
  </si>
  <si>
    <t>ADS3576</t>
  </si>
  <si>
    <t>-6334 to -6211</t>
  </si>
  <si>
    <t>-13 to +111</t>
  </si>
  <si>
    <t>ChrX:49264839-49264716</t>
  </si>
  <si>
    <t>ADS4564</t>
  </si>
  <si>
    <t>IL2RA</t>
  </si>
  <si>
    <t>+3863 to +3895</t>
  </si>
  <si>
    <t>+4037 to +4069</t>
  </si>
  <si>
    <t>Chr10:6058289-6058257</t>
  </si>
  <si>
    <t>ADS5321</t>
  </si>
  <si>
    <t>PDL2 (PDCD1LG2)</t>
  </si>
  <si>
    <t>-12905 to -12852</t>
  </si>
  <si>
    <t>-928 to -875</t>
  </si>
  <si>
    <t>Chr9:5509642-Chr9:5509695</t>
  </si>
  <si>
    <t>ADS5323</t>
  </si>
  <si>
    <t>Chr9:5530115</t>
  </si>
  <si>
    <t>ADS5322</t>
  </si>
  <si>
    <t>Chr9:5515324</t>
  </si>
  <si>
    <t>ADS783</t>
  </si>
  <si>
    <t>-12155 to -12263</t>
  </si>
  <si>
    <t>-5834 to +4059</t>
  </si>
  <si>
    <t>chrX:49270660-49260768</t>
  </si>
  <si>
    <t>ADS5320</t>
  </si>
  <si>
    <t>PDL2(PDCD1LG2)</t>
  </si>
  <si>
    <t>-12050 to -11952</t>
  </si>
  <si>
    <t>-73 to 26</t>
  </si>
  <si>
    <t>Chr9:5510497-Chr9:5510595</t>
  </si>
  <si>
    <t>ADS2744</t>
  </si>
  <si>
    <t>PDCD1</t>
  </si>
  <si>
    <t>-1227 to -1045</t>
  </si>
  <si>
    <t>-1157 to -975</t>
  </si>
  <si>
    <t>Chr2:241860065-241859884</t>
  </si>
  <si>
    <t>ADS1798</t>
  </si>
  <si>
    <t>S100A6</t>
  </si>
  <si>
    <t>-1139 to -997</t>
  </si>
  <si>
    <t>-256 to -114</t>
  </si>
  <si>
    <t>Chr1:153536478-153536336</t>
  </si>
  <si>
    <t>32 PCRs</t>
  </si>
  <si>
    <t>23 genes</t>
  </si>
  <si>
    <t>Human CD274 - ADS1929</t>
  </si>
  <si>
    <t>Human CD3G - ADS3513</t>
  </si>
  <si>
    <t>Human CDKN1C - ADS1787</t>
  </si>
  <si>
    <t>Human CREM - ADS1693</t>
  </si>
  <si>
    <t>Human CTLA4 - ADS3074</t>
  </si>
  <si>
    <t>Human ETS1 - ADS3144</t>
  </si>
  <si>
    <t>Human FOXP3 - ADS783</t>
  </si>
  <si>
    <t>Human FOXP3 - ADS6645A</t>
  </si>
  <si>
    <t>Human FOXP3 - ADS6645B</t>
  </si>
  <si>
    <t>Human FOXP3 - ADS8534A</t>
  </si>
  <si>
    <t>Human FOXP3 - ADS3576</t>
  </si>
  <si>
    <t>Human HIF1A - ADS3935</t>
  </si>
  <si>
    <t>Human IKZF2 - ADS4563</t>
  </si>
  <si>
    <t>Human IL10 - ADS6734</t>
  </si>
  <si>
    <t>Human IL2 - ADS738</t>
  </si>
  <si>
    <t>Human IL2 - ADS739</t>
  </si>
  <si>
    <t>Human IL4 - ADS1623</t>
  </si>
  <si>
    <t>Human ITGAL- ADS548</t>
  </si>
  <si>
    <t>Human MAPRE2- ADS2067</t>
  </si>
  <si>
    <t>Human MYC- ADS2415</t>
  </si>
  <si>
    <t>Human PDCD1- ADS2744</t>
  </si>
  <si>
    <t>Human PDL2 - ADS5321</t>
  </si>
  <si>
    <t>Human PDL2 - ADS5320</t>
  </si>
  <si>
    <t>Human PDL2 - ADS5322</t>
  </si>
  <si>
    <t>Human PDL2 - ADS5323</t>
  </si>
  <si>
    <t xml:space="preserve">Human RUNX1- ADS3030 </t>
  </si>
  <si>
    <t>Human S100A6- ADS1798</t>
  </si>
  <si>
    <t>Human TNFa- ADS711</t>
  </si>
  <si>
    <t>Human TNFRSF18- ADS4562</t>
  </si>
  <si>
    <t>Human TNFRSF25- ADS319</t>
  </si>
  <si>
    <t>Human TOLLIP- ADS3481</t>
  </si>
  <si>
    <t>CpG #'s are relative to the ATG translational start codon</t>
  </si>
  <si>
    <t>27732</t>
  </si>
  <si>
    <t>27742</t>
  </si>
  <si>
    <t>27748</t>
  </si>
  <si>
    <t>30706</t>
  </si>
  <si>
    <t>30716</t>
  </si>
  <si>
    <t>30722</t>
  </si>
  <si>
    <t>+92</t>
  </si>
  <si>
    <t>+123</t>
  </si>
  <si>
    <t>+128</t>
  </si>
  <si>
    <t>+159</t>
  </si>
  <si>
    <t>+162</t>
  </si>
  <si>
    <t>Chr9:5450802</t>
  </si>
  <si>
    <t>Chr9:5450804</t>
  </si>
  <si>
    <t>Chr9:5450886</t>
  </si>
  <si>
    <t>Chr9:5450936</t>
  </si>
  <si>
    <t>Chr9:5450951</t>
  </si>
  <si>
    <t>Chr11:118344095</t>
  </si>
  <si>
    <t>Chr11:118344130</t>
  </si>
  <si>
    <t>chr11:2886402</t>
  </si>
  <si>
    <t>chr11:2886400</t>
  </si>
  <si>
    <t>chr11:2886398</t>
  </si>
  <si>
    <t>chr11:2886388</t>
  </si>
  <si>
    <t>chr11:2886375</t>
  </si>
  <si>
    <t>chr11:2886372</t>
  </si>
  <si>
    <t>chr11:886359</t>
  </si>
  <si>
    <t>chr11:2886348</t>
  </si>
  <si>
    <t>chr11:2886345</t>
  </si>
  <si>
    <t>chr11:2886332</t>
  </si>
  <si>
    <t>Chr10:35126439</t>
  </si>
  <si>
    <t>Chr10:35126473</t>
  </si>
  <si>
    <t>Chr10:35126481</t>
  </si>
  <si>
    <t>Chr10:35126516</t>
  </si>
  <si>
    <t>Chr10:35126524</t>
  </si>
  <si>
    <t>Chr10:35126557</t>
  </si>
  <si>
    <t>Chr10:35126561</t>
  </si>
  <si>
    <t>Chr10:35126563</t>
  </si>
  <si>
    <t>Chr10:35126584</t>
  </si>
  <si>
    <t>Chr10:35126587</t>
  </si>
  <si>
    <t>Chr10:35126601</t>
  </si>
  <si>
    <t>Chr10:35126607</t>
  </si>
  <si>
    <t>Chr2:203870470</t>
  </si>
  <si>
    <t>Chr2:203870492</t>
  </si>
  <si>
    <t>Chr2:203870593</t>
  </si>
  <si>
    <t>Chr2:203870627</t>
  </si>
  <si>
    <t>Chr2:203870635</t>
  </si>
  <si>
    <t>Chr2:203870684</t>
  </si>
  <si>
    <t>Chr2:203870699</t>
  </si>
  <si>
    <t>Chr11:128587581</t>
  </si>
  <si>
    <t>Chr11:128587565</t>
  </si>
  <si>
    <t>Chr11:128587506</t>
  </si>
  <si>
    <t>ChrX:49260881</t>
  </si>
  <si>
    <t>ChrX:49260876</t>
  </si>
  <si>
    <t>ChrX:49260835</t>
  </si>
  <si>
    <t>ChrX:49260827</t>
  </si>
  <si>
    <t>ChrX:49260817</t>
  </si>
  <si>
    <t>ChrX:49260814</t>
  </si>
  <si>
    <t>ChrX:49260808</t>
  </si>
  <si>
    <t>ChrX:49260804</t>
  </si>
  <si>
    <t>ChrX:49260796</t>
  </si>
  <si>
    <t>ChrX:49260787</t>
  </si>
  <si>
    <t>ChrX:49260768</t>
  </si>
  <si>
    <t>ChrX:49270660</t>
  </si>
  <si>
    <t>ChrX:49270653</t>
  </si>
  <si>
    <t>ChrX:49270647</t>
  </si>
  <si>
    <t>ChrX:49270642</t>
  </si>
  <si>
    <t>ChrX:49270640</t>
  </si>
  <si>
    <t>ChrX:49270632</t>
  </si>
  <si>
    <t>ChrX:49270628</t>
  </si>
  <si>
    <t>ChrX:49270626</t>
  </si>
  <si>
    <t>ChrX:49264778</t>
  </si>
  <si>
    <t>ChrX:49264766</t>
  </si>
  <si>
    <t>ChrX:49264759</t>
  </si>
  <si>
    <t>ChrX:49264744</t>
  </si>
  <si>
    <t>ChrX:49264716</t>
  </si>
  <si>
    <t>Chr14:61695359</t>
  </si>
  <si>
    <t>Chr14:61695368</t>
  </si>
  <si>
    <t>Chr14:61695388</t>
  </si>
  <si>
    <t>Chr14:61695396</t>
  </si>
  <si>
    <t>Chr14:61695402</t>
  </si>
  <si>
    <t>Chr14:61695404</t>
  </si>
  <si>
    <t>Chr14:61695406</t>
  </si>
  <si>
    <t>Chr14:61695409</t>
  </si>
  <si>
    <t>Chr14:61695422</t>
  </si>
  <si>
    <t>Chr14:61695426</t>
  </si>
  <si>
    <t>Chr14:61695430</t>
  </si>
  <si>
    <t>Chr14:61695432</t>
  </si>
  <si>
    <t>Chr14:61695438</t>
  </si>
  <si>
    <t>Chr14:61695456</t>
  </si>
  <si>
    <t>Chr14:61695458</t>
  </si>
  <si>
    <t>Chr14:61695460</t>
  </si>
  <si>
    <t>Chr14:61695464</t>
  </si>
  <si>
    <t>Chr14:61695468</t>
  </si>
  <si>
    <t>Chr14:61695469</t>
  </si>
  <si>
    <t>Chr14:61695470</t>
  </si>
  <si>
    <t>Chr14:61695476</t>
  </si>
  <si>
    <t>Chr14:61695486</t>
  </si>
  <si>
    <t>Chr14:61695496</t>
  </si>
  <si>
    <t>Chr14:61695530</t>
  </si>
  <si>
    <t>Chr14:61695560</t>
  </si>
  <si>
    <t>Chr14:61695563</t>
  </si>
  <si>
    <t>Chr14:61695568</t>
  </si>
  <si>
    <t>Chr14:61695580</t>
  </si>
  <si>
    <t>Chr2:213120898</t>
  </si>
  <si>
    <t>Chr2:213120888</t>
  </si>
  <si>
    <t>Chr2:213120882</t>
  </si>
  <si>
    <t>Chr1:206772655</t>
  </si>
  <si>
    <t>Chr1:206772580</t>
  </si>
  <si>
    <t>Chr4:122457434</t>
  </si>
  <si>
    <t>Chr4:122457333</t>
  </si>
  <si>
    <t>Chr4:122457254</t>
  </si>
  <si>
    <t>Chr5:132673907</t>
  </si>
  <si>
    <t>Chr5:132673938</t>
  </si>
  <si>
    <t>Chr5:132673991</t>
  </si>
  <si>
    <t>Chr5:132674039</t>
  </si>
  <si>
    <t>Chr16:30471470</t>
  </si>
  <si>
    <t>Chr16:30471478</t>
  </si>
  <si>
    <t>Chr16:30471510</t>
  </si>
  <si>
    <t>Chr16:30471542</t>
  </si>
  <si>
    <t>Chr16:30471574</t>
  </si>
  <si>
    <t>Chr18:35041677</t>
  </si>
  <si>
    <t>Chr18:35041686</t>
  </si>
  <si>
    <t>Chr18:35041689</t>
  </si>
  <si>
    <t>Chr18:35041696</t>
  </si>
  <si>
    <t>Chr18:35041699</t>
  </si>
  <si>
    <t>Chr18:35041707</t>
  </si>
  <si>
    <t>Chr18:35041709</t>
  </si>
  <si>
    <t>Chr18:35041711</t>
  </si>
  <si>
    <t>Chr18:35041724</t>
  </si>
  <si>
    <t>Chr18:35041752</t>
  </si>
  <si>
    <t>Chr18:35041784</t>
  </si>
  <si>
    <t>Chr18:35041842</t>
  </si>
  <si>
    <t>Chr18:35041844</t>
  </si>
  <si>
    <t>Chr8:127734005</t>
  </si>
  <si>
    <t>Chr8:127734020</t>
  </si>
  <si>
    <t>Chr8:127734039</t>
  </si>
  <si>
    <t>Chr8:127734043</t>
  </si>
  <si>
    <t>Chr8:127734072</t>
  </si>
  <si>
    <t>Chr8:127734078</t>
  </si>
  <si>
    <t>Chr8:127734092</t>
  </si>
  <si>
    <t>Chr8:127734094</t>
  </si>
  <si>
    <t>Chr8:127734137</t>
  </si>
  <si>
    <t>Chr8:127734149</t>
  </si>
  <si>
    <t>Chr8:127734151</t>
  </si>
  <si>
    <t>Chr8:127734173</t>
  </si>
  <si>
    <t>Chr8:127734185</t>
  </si>
  <si>
    <t>Chr8:127734210</t>
  </si>
  <si>
    <t>Chr8:127734225</t>
  </si>
  <si>
    <t>Chr8:127734227</t>
  </si>
  <si>
    <t>Chr8:127734233</t>
  </si>
  <si>
    <t>Chr2:241859696</t>
  </si>
  <si>
    <t>Chr2:241859672</t>
  </si>
  <si>
    <t>Chr2:241859615</t>
  </si>
  <si>
    <t>Chr2:241859601</t>
  </si>
  <si>
    <t>Chr2:241859577</t>
  </si>
  <si>
    <t>Chr9:5509642</t>
  </si>
  <si>
    <t>Chr9:5509695</t>
  </si>
  <si>
    <t>Chr9:5510497</t>
  </si>
  <si>
    <t>Chr9:5510543</t>
  </si>
  <si>
    <t>Chr9:5510595</t>
  </si>
  <si>
    <t>chr21:35049207</t>
  </si>
  <si>
    <t>chr21:35049176</t>
  </si>
  <si>
    <t>chr21:35049171</t>
  </si>
  <si>
    <t>chr21:35049140</t>
  </si>
  <si>
    <t>chr21:35049137</t>
  </si>
  <si>
    <t>Chr1:153536478</t>
  </si>
  <si>
    <t>Chr1:153536475</t>
  </si>
  <si>
    <t>Chr1:153536400</t>
  </si>
  <si>
    <t>Chr1:153536385</t>
  </si>
  <si>
    <t>Chr1:153536364</t>
  </si>
  <si>
    <t>Chr1:153536359</t>
  </si>
  <si>
    <t>Chr1:153536351</t>
  </si>
  <si>
    <t>Chr1:153536336</t>
  </si>
  <si>
    <t>Chr6:31575258</t>
  </si>
  <si>
    <t>Chr6:31575317</t>
  </si>
  <si>
    <t>Chr6:31575323</t>
  </si>
  <si>
    <t>Chr1:1203984</t>
  </si>
  <si>
    <t>Chr1:1203944</t>
  </si>
  <si>
    <t>Chr1:1203941</t>
  </si>
  <si>
    <t>Chr1:1203938</t>
  </si>
  <si>
    <t>Chr1:1203934</t>
  </si>
  <si>
    <t>Chr1:1203928</t>
  </si>
  <si>
    <t>Chr1:1203907</t>
  </si>
  <si>
    <t>Chr1:1203897</t>
  </si>
  <si>
    <t>Chr1:1203892</t>
  </si>
  <si>
    <t>Chr1:1203888</t>
  </si>
  <si>
    <t>Chr1:1203884</t>
  </si>
  <si>
    <t>Chr1:1203867</t>
  </si>
  <si>
    <t>Chr1:6466410</t>
  </si>
  <si>
    <t>Chr1:6466403</t>
  </si>
  <si>
    <t>Chr1:6466391</t>
  </si>
  <si>
    <t>Chr1:6466361</t>
  </si>
  <si>
    <t>Chr1:6466344</t>
  </si>
  <si>
    <t>Chr1:6466339</t>
  </si>
  <si>
    <t>Chr1:6466337</t>
  </si>
  <si>
    <t>Chr1:6466317</t>
  </si>
  <si>
    <t>Chr1:6466311</t>
  </si>
  <si>
    <t>Chr11:1277708</t>
  </si>
  <si>
    <t>Chr11:1277689</t>
  </si>
  <si>
    <t>Chr11:1277685</t>
  </si>
  <si>
    <t>Chr11:1277675</t>
  </si>
  <si>
    <t>Chr11:1277666</t>
  </si>
  <si>
    <t>FASTA ID</t>
  </si>
  <si>
    <t>CD274.5278</t>
  </si>
  <si>
    <t>CD274.5280</t>
  </si>
  <si>
    <t>CD274.5362</t>
  </si>
  <si>
    <t>CD274.5412</t>
  </si>
  <si>
    <t>CD274.5427</t>
  </si>
  <si>
    <t>CD3G.9740</t>
  </si>
  <si>
    <t>CD3G.9775</t>
  </si>
  <si>
    <t>CDKN1C.4480</t>
  </si>
  <si>
    <t>CDKN1C.4482</t>
  </si>
  <si>
    <t>CDKN1C.4484</t>
  </si>
  <si>
    <t>CDKN1C.4494</t>
  </si>
  <si>
    <t>CDKN1C.4507</t>
  </si>
  <si>
    <t>CDKN1C.4510</t>
  </si>
  <si>
    <t>CDKN1C.4523</t>
  </si>
  <si>
    <t>CDKN1C.4534</t>
  </si>
  <si>
    <t>CDKN1C.4537</t>
  </si>
  <si>
    <t>CDKN1C.4550</t>
  </si>
  <si>
    <t>CREM.3980</t>
  </si>
  <si>
    <t>CREM.4014</t>
  </si>
  <si>
    <t>CREM.4022</t>
  </si>
  <si>
    <t>CREM.4057</t>
  </si>
  <si>
    <t>CREM.4065</t>
  </si>
  <si>
    <t>CREM.4098</t>
  </si>
  <si>
    <t>CREM.4102</t>
  </si>
  <si>
    <t>CREM.4104</t>
  </si>
  <si>
    <t>CREM.4125</t>
  </si>
  <si>
    <t>CREM.4128</t>
  </si>
  <si>
    <t>CREM.4142</t>
  </si>
  <si>
    <t>CREM.4148</t>
  </si>
  <si>
    <t>CTLA4.7685</t>
  </si>
  <si>
    <t>CTLA4.7707</t>
  </si>
  <si>
    <t>CTLA4.7808</t>
  </si>
  <si>
    <t>CTLA4.7842</t>
  </si>
  <si>
    <t>CTLA4.7850</t>
  </si>
  <si>
    <t>CTLA4.7899</t>
  </si>
  <si>
    <t>CTLA4.7914</t>
  </si>
  <si>
    <t>ETS1.4978</t>
  </si>
  <si>
    <t>ETS1.4994</t>
  </si>
  <si>
    <t>ETS1.5053</t>
  </si>
  <si>
    <t>FOXP3.10946</t>
  </si>
  <si>
    <t>FOXP3.10951</t>
  </si>
  <si>
    <t>FOXP3.10992</t>
  </si>
  <si>
    <t>FOXP3.11000</t>
  </si>
  <si>
    <t>FOXP3.11010</t>
  </si>
  <si>
    <t>FOXP3.11013</t>
  </si>
  <si>
    <t>FOXP3.11019</t>
  </si>
  <si>
    <t>FOXP3.11023</t>
  </si>
  <si>
    <t>FOXP3.11031</t>
  </si>
  <si>
    <t>FOXP3.11040</t>
  </si>
  <si>
    <t>FOXP3.11059</t>
  </si>
  <si>
    <t>FOXP3.1167</t>
  </si>
  <si>
    <t>FOXP3.1174</t>
  </si>
  <si>
    <t>FOXP3.1180</t>
  </si>
  <si>
    <t>FOXP3.1185</t>
  </si>
  <si>
    <t>FOXP3.1187</t>
  </si>
  <si>
    <t>FOXP3.1195</t>
  </si>
  <si>
    <t>FOXP3.1199</t>
  </si>
  <si>
    <t>FOXP3.1201</t>
  </si>
  <si>
    <t>FOXP3.1233</t>
  </si>
  <si>
    <t>FOXP3.1237</t>
  </si>
  <si>
    <t>FOXP3.1242</t>
  </si>
  <si>
    <t>FOXP3.1246</t>
  </si>
  <si>
    <t>FOXP3.1249</t>
  </si>
  <si>
    <t>FOXP3.1252</t>
  </si>
  <si>
    <t>FOXP3.1255</t>
  </si>
  <si>
    <t>FOXP3.1259</t>
  </si>
  <si>
    <t>FOXP3.1267</t>
  </si>
  <si>
    <t>FOXP3.1279</t>
  </si>
  <si>
    <t>FOXP3.1291</t>
  </si>
  <si>
    <t>FOXP3.1298</t>
  </si>
  <si>
    <t>FOXP3.6871</t>
  </si>
  <si>
    <t>FOXP3.6911</t>
  </si>
  <si>
    <t>FOXP3.7049</t>
  </si>
  <si>
    <t>FOXP3.7061</t>
  </si>
  <si>
    <t>FOXP3.7068</t>
  </si>
  <si>
    <t>FOXP3.7083</t>
  </si>
  <si>
    <t>FOXP3.7111</t>
  </si>
  <si>
    <t>HIF1A.4820</t>
  </si>
  <si>
    <t>HIF1A.4829</t>
  </si>
  <si>
    <t>HIF1A.4849</t>
  </si>
  <si>
    <t>HIF1A.4857</t>
  </si>
  <si>
    <t>HIF1A.4863</t>
  </si>
  <si>
    <t>HIF1A.4865</t>
  </si>
  <si>
    <t>HIF1A.4867</t>
  </si>
  <si>
    <t>HIF1A.4870</t>
  </si>
  <si>
    <t>HIF1A.4883</t>
  </si>
  <si>
    <t>HIF1A.4887</t>
  </si>
  <si>
    <t>HIF1A.4891</t>
  </si>
  <si>
    <t>HIF1A.4893</t>
  </si>
  <si>
    <t>HIF1A.4899</t>
  </si>
  <si>
    <t>HIF1A.4917</t>
  </si>
  <si>
    <t>HIF1A.4919</t>
  </si>
  <si>
    <t>HIF1A.4921</t>
  </si>
  <si>
    <t>HIF1A.4925</t>
  </si>
  <si>
    <t>HIF1A.4929</t>
  </si>
  <si>
    <t>HIF1A.4932</t>
  </si>
  <si>
    <t>HIF1A.4931</t>
  </si>
  <si>
    <t>HIF1A.4937</t>
  </si>
  <si>
    <t>HIF1A.4947</t>
  </si>
  <si>
    <t>HIF1A.4957</t>
  </si>
  <si>
    <t>HIF1A.4991</t>
  </si>
  <si>
    <t>HIF1A.5021</t>
  </si>
  <si>
    <t>HIF1A.5024</t>
  </si>
  <si>
    <t>HIF1A.5029</t>
  </si>
  <si>
    <t>HIF1A.5041</t>
  </si>
  <si>
    <t>IKZF2.35706</t>
  </si>
  <si>
    <t>IKZF2.35716</t>
  </si>
  <si>
    <t>IKZF2.35722</t>
  </si>
  <si>
    <t>IL10.4840</t>
  </si>
  <si>
    <t>IL10.4915</t>
  </si>
  <si>
    <t>IL2.4292</t>
  </si>
  <si>
    <t>IL2.4393</t>
  </si>
  <si>
    <t>IL2.4472</t>
  </si>
  <si>
    <t>IL4.4922</t>
  </si>
  <si>
    <t>IL4.4953</t>
  </si>
  <si>
    <t>IL4.5006</t>
  </si>
  <si>
    <t>IL4.5054</t>
  </si>
  <si>
    <t>ITGAL.3813</t>
  </si>
  <si>
    <t>ITGAL.3821</t>
  </si>
  <si>
    <t>ITGAL.3853</t>
  </si>
  <si>
    <t>ITGAL.3885</t>
  </si>
  <si>
    <t>ITGAL.3917</t>
  </si>
  <si>
    <t>MAPRE2.69750</t>
  </si>
  <si>
    <t>MAPRE2.69759</t>
  </si>
  <si>
    <t>MAPRE2.69762</t>
  </si>
  <si>
    <t>MAPRE2.69769</t>
  </si>
  <si>
    <t>MAPRE2.69772</t>
  </si>
  <si>
    <t>MAPRE2.69780</t>
  </si>
  <si>
    <t>MAPRE2.69782</t>
  </si>
  <si>
    <t>MAPRE2.69784</t>
  </si>
  <si>
    <t>MAPRE2.69797</t>
  </si>
  <si>
    <t>MAPRE2.69825</t>
  </si>
  <si>
    <t>MAPRE2.69857</t>
  </si>
  <si>
    <t>MAPRE2.69915</t>
  </si>
  <si>
    <t>MAPRE2.69917</t>
  </si>
  <si>
    <t>MYC.2937</t>
  </si>
  <si>
    <t>MYC.2952</t>
  </si>
  <si>
    <t>MYC.2971</t>
  </si>
  <si>
    <t>MYC.2975</t>
  </si>
  <si>
    <t>MYC.3004</t>
  </si>
  <si>
    <t>MYC.3010</t>
  </si>
  <si>
    <t>MYC.3024</t>
  </si>
  <si>
    <t>MYC.3026</t>
  </si>
  <si>
    <t>MYC.3069</t>
  </si>
  <si>
    <t>MYC.3081</t>
  </si>
  <si>
    <t>MYC.3083</t>
  </si>
  <si>
    <t>MYC.3105</t>
  </si>
  <si>
    <t>MYC.3117</t>
  </si>
  <si>
    <t>MYC.3142</t>
  </si>
  <si>
    <t>MYC.3157</t>
  </si>
  <si>
    <t>MYC.3159</t>
  </si>
  <si>
    <t>MYC.3165</t>
  </si>
  <si>
    <t>PDCD1.4213</t>
  </si>
  <si>
    <t>PDCD1.4237</t>
  </si>
  <si>
    <t>PDCD1.4294</t>
  </si>
  <si>
    <t>PDCD1.4308</t>
  </si>
  <si>
    <t>PDCD1.4332</t>
  </si>
  <si>
    <t>PDL2.4073</t>
  </si>
  <si>
    <t>PDL2.4126</t>
  </si>
  <si>
    <t>PDL2.4929</t>
  </si>
  <si>
    <t>PDL2.4975</t>
  </si>
  <si>
    <t>PDL2.5027</t>
  </si>
  <si>
    <t>PDL2.9755</t>
  </si>
  <si>
    <t>PDL2.24546</t>
  </si>
  <si>
    <t>RUNX1.10092</t>
  </si>
  <si>
    <t>RUNX1.10123</t>
  </si>
  <si>
    <t>RUNX1.10128</t>
  </si>
  <si>
    <t>RUNX1.10159</t>
  </si>
  <si>
    <t>RUNX1.10162</t>
  </si>
  <si>
    <t>S100A6.4745</t>
  </si>
  <si>
    <t>S100A6.4748</t>
  </si>
  <si>
    <t>S100A6.4823</t>
  </si>
  <si>
    <t>S100A6.4838</t>
  </si>
  <si>
    <t>S100A6.4859</t>
  </si>
  <si>
    <t>S100A6.4864</t>
  </si>
  <si>
    <t>S100A6.4872</t>
  </si>
  <si>
    <t>S100A6.4887</t>
  </si>
  <si>
    <t>TNFa.4692</t>
  </si>
  <si>
    <t>TNFa.4751</t>
  </si>
  <si>
    <t>TNFa.4757</t>
  </si>
  <si>
    <t>TNFRSF18.7708</t>
  </si>
  <si>
    <t>TNFRSF18.7748</t>
  </si>
  <si>
    <t>TNFRSF18.7751</t>
  </si>
  <si>
    <t>TNFRSF18.7754</t>
  </si>
  <si>
    <t>TNFRSF18.7758</t>
  </si>
  <si>
    <t>TNFRSF18.7764</t>
  </si>
  <si>
    <t>TNFRSF18.7785</t>
  </si>
  <si>
    <t>TNFRSF18.7795</t>
  </si>
  <si>
    <t>TNFRSF18.7800</t>
  </si>
  <si>
    <t>TNFRSF18.7804</t>
  </si>
  <si>
    <t>TNFRSF18.7808</t>
  </si>
  <si>
    <t>TNFRSF18.7825</t>
  </si>
  <si>
    <t>TNFRSF25.4766</t>
  </si>
  <si>
    <t>TNFRSF25.4773</t>
  </si>
  <si>
    <t>TNFRSF25.4785</t>
  </si>
  <si>
    <t>TNFRSF25.4815</t>
  </si>
  <si>
    <t>TNFRSF25.4832</t>
  </si>
  <si>
    <t>TNFRSF25.4837</t>
  </si>
  <si>
    <t>TNFRSF25.4839</t>
  </si>
  <si>
    <t>TNFRSF25.4859</t>
  </si>
  <si>
    <t>TNFRSF25.4865</t>
  </si>
  <si>
    <t>TOLLIP.36915</t>
  </si>
  <si>
    <t>TOLLIP.36934</t>
  </si>
  <si>
    <t>TOLLIP.36938</t>
  </si>
  <si>
    <t>TOLLIP.36948</t>
  </si>
  <si>
    <t>TOLLIP.36957</t>
  </si>
  <si>
    <t>Sequencing ID:  S156</t>
  </si>
  <si>
    <t>Barcode</t>
  </si>
  <si>
    <t>EpigenDx ID</t>
  </si>
  <si>
    <t>CpG#-36</t>
  </si>
  <si>
    <t>CpG#-35</t>
  </si>
  <si>
    <t>CpG#-34</t>
  </si>
  <si>
    <t>CpG#-33</t>
  </si>
  <si>
    <t>CpG#-32</t>
  </si>
  <si>
    <t>CpG#-5</t>
  </si>
  <si>
    <t>CpG#-4</t>
  </si>
  <si>
    <t>CpG#-124</t>
  </si>
  <si>
    <t>CpG#-123</t>
  </si>
  <si>
    <t>CpG#-122</t>
  </si>
  <si>
    <t>CpG#-121</t>
  </si>
  <si>
    <t>CpG#-120</t>
  </si>
  <si>
    <t>CpG#-119</t>
  </si>
  <si>
    <t>CpG#-118</t>
  </si>
  <si>
    <t>CpG#-117</t>
  </si>
  <si>
    <t>CpG#-116</t>
  </si>
  <si>
    <t>CpG#-115</t>
  </si>
  <si>
    <t>CpG#-267</t>
  </si>
  <si>
    <t>CpG#-266</t>
  </si>
  <si>
    <t>CpG#-265</t>
  </si>
  <si>
    <t>CpG#-264</t>
  </si>
  <si>
    <t>CpG#-263</t>
  </si>
  <si>
    <t>CpG#-262</t>
  </si>
  <si>
    <t>CpG#-261</t>
  </si>
  <si>
    <t>CpG#-260</t>
  </si>
  <si>
    <t>CpG#-259</t>
  </si>
  <si>
    <t>CpG#-258</t>
  </si>
  <si>
    <t>CpG#-257</t>
  </si>
  <si>
    <t>CpG#-256</t>
  </si>
  <si>
    <t>CpG#15</t>
  </si>
  <si>
    <t>CpG#16</t>
  </si>
  <si>
    <t>CpG#17</t>
  </si>
  <si>
    <t>CpG#18</t>
  </si>
  <si>
    <t>CpG#19</t>
  </si>
  <si>
    <t>CpG#20</t>
  </si>
  <si>
    <t>CpG#21</t>
  </si>
  <si>
    <t>CpG#-44</t>
  </si>
  <si>
    <t>CpG#-43</t>
  </si>
  <si>
    <t>CpG#-42</t>
  </si>
  <si>
    <t>CpG#-41</t>
  </si>
  <si>
    <t>CpG#-40</t>
  </si>
  <si>
    <t>CpG#-39</t>
  </si>
  <si>
    <t>CpG#-38</t>
  </si>
  <si>
    <t>CpG#-37</t>
  </si>
  <si>
    <t>CpG#-302</t>
  </si>
  <si>
    <t>CpG#-301</t>
  </si>
  <si>
    <t>CpG#-300</t>
  </si>
  <si>
    <t>CpG#-299</t>
  </si>
  <si>
    <t>CpG#-298</t>
  </si>
  <si>
    <t>CpG#-297</t>
  </si>
  <si>
    <t>CpG#-296</t>
  </si>
  <si>
    <t>CpG#-295</t>
  </si>
  <si>
    <t>CpG#-294</t>
  </si>
  <si>
    <t>CpG#-293</t>
  </si>
  <si>
    <t>CpG#-292</t>
  </si>
  <si>
    <t>CpG#-291</t>
  </si>
  <si>
    <t>CpG#-290</t>
  </si>
  <si>
    <t>CpG#-289</t>
  </si>
  <si>
    <t>CpG#-288</t>
  </si>
  <si>
    <t>CpG#-287</t>
  </si>
  <si>
    <t>CpG#-286</t>
  </si>
  <si>
    <t>CpG#-285</t>
  </si>
  <si>
    <t>CpG#-284</t>
  </si>
  <si>
    <t>CpG#-283</t>
  </si>
  <si>
    <t>CpG#-95</t>
  </si>
  <si>
    <t>CpG#-94</t>
  </si>
  <si>
    <t>CpG#-90</t>
  </si>
  <si>
    <t>CpG#-89</t>
  </si>
  <si>
    <t>CpG#-88</t>
  </si>
  <si>
    <t>CpG#-87</t>
  </si>
  <si>
    <t>CpG#-86</t>
  </si>
  <si>
    <t>CpG#-48</t>
  </si>
  <si>
    <t>CpG#-47</t>
  </si>
  <si>
    <t>CpG#-46</t>
  </si>
  <si>
    <t>CpG#-45</t>
  </si>
  <si>
    <t>CpG#-31</t>
  </si>
  <si>
    <t>SNP G/A rs148014457</t>
  </si>
  <si>
    <t>CpG#-30</t>
  </si>
  <si>
    <t>CpG#-29</t>
  </si>
  <si>
    <t>CpG#-28</t>
  </si>
  <si>
    <t>CpG#-27</t>
  </si>
  <si>
    <t>CpG#-26</t>
  </si>
  <si>
    <t>CpG#-25</t>
  </si>
  <si>
    <t>CpG#-24</t>
  </si>
  <si>
    <t>CpG#-23</t>
  </si>
  <si>
    <t>CpG#-22</t>
  </si>
  <si>
    <t>CpG#162</t>
  </si>
  <si>
    <t>CpG#163</t>
  </si>
  <si>
    <t>CpG#164</t>
  </si>
  <si>
    <t>CpG#-2</t>
  </si>
  <si>
    <t>CpG#-1</t>
  </si>
  <si>
    <t>CpG#-6</t>
  </si>
  <si>
    <t>C&gt;T rs17772853,  loss of CpG#-4</t>
  </si>
  <si>
    <t>C&gt;T rs185399768, loss of CpG#-3</t>
  </si>
  <si>
    <t>CpG#-19</t>
  </si>
  <si>
    <t>CpG#-18</t>
  </si>
  <si>
    <t>CpG#-17</t>
  </si>
  <si>
    <t>CpG#-16</t>
  </si>
  <si>
    <t>CpG#-15</t>
  </si>
  <si>
    <t>CpG#-238</t>
  </si>
  <si>
    <t>CpG#-237</t>
  </si>
  <si>
    <t>CpG#-236</t>
  </si>
  <si>
    <t>CpG#-235</t>
  </si>
  <si>
    <t>CpG#-234</t>
  </si>
  <si>
    <t>CpG#-233</t>
  </si>
  <si>
    <t>CpG#-232</t>
  </si>
  <si>
    <t>CpG#-231</t>
  </si>
  <si>
    <t>CpG#-230</t>
  </si>
  <si>
    <t>CpG#-229</t>
  </si>
  <si>
    <t>CpG#-228</t>
  </si>
  <si>
    <t>CpG#-227</t>
  </si>
  <si>
    <t>CpG#-226</t>
  </si>
  <si>
    <t>CpG #-144</t>
  </si>
  <si>
    <t>CpG #-143</t>
  </si>
  <si>
    <t>CpG #-142</t>
  </si>
  <si>
    <t>CpG #-141</t>
  </si>
  <si>
    <t>CpG #-140</t>
  </si>
  <si>
    <t>CpG #-139</t>
  </si>
  <si>
    <t>CpG #-138</t>
  </si>
  <si>
    <t>CpG #-137</t>
  </si>
  <si>
    <t>CpG #-136</t>
  </si>
  <si>
    <t>CpG #-135</t>
  </si>
  <si>
    <t>CpG #-134</t>
  </si>
  <si>
    <t>CpG #-133</t>
  </si>
  <si>
    <t>CpG #-132</t>
  </si>
  <si>
    <t>CpG #-131</t>
  </si>
  <si>
    <t>CpG #-130</t>
  </si>
  <si>
    <t>CpG #-129</t>
  </si>
  <si>
    <t>CpG #-128</t>
  </si>
  <si>
    <t>CpG#-21</t>
  </si>
  <si>
    <t>CpG#-20</t>
  </si>
  <si>
    <t>CpG#-89 cg14440664</t>
  </si>
  <si>
    <t>CpG#-86 cg07211259</t>
  </si>
  <si>
    <t>CpG#-85</t>
  </si>
  <si>
    <t>CpG#-84</t>
  </si>
  <si>
    <t>CpG#-61 cg14351952</t>
  </si>
  <si>
    <t>CpG#56  cg14133064</t>
  </si>
  <si>
    <t>CpG # -9</t>
  </si>
  <si>
    <t>CpG # -8 cg04915566</t>
  </si>
  <si>
    <t>CpG # -7 cg01519261</t>
  </si>
  <si>
    <t>CpG # -6</t>
  </si>
  <si>
    <t>CpG # -5</t>
  </si>
  <si>
    <t>CpG#-51</t>
  </si>
  <si>
    <t>CpG#-50</t>
  </si>
  <si>
    <t>CpG#-49</t>
  </si>
  <si>
    <t>CpG #-14</t>
  </si>
  <si>
    <t>CpG #-13</t>
  </si>
  <si>
    <t>CpG #-12</t>
  </si>
  <si>
    <t>C&gt;G rs199981192 loss CpG#110</t>
  </si>
  <si>
    <t>CpG#111</t>
  </si>
  <si>
    <t>G&gt;A rs200096730 loss CpG#112</t>
  </si>
  <si>
    <t>CpG#113</t>
  </si>
  <si>
    <t>CpG#114</t>
  </si>
  <si>
    <t>CpG#115</t>
  </si>
  <si>
    <t>CpG#116</t>
  </si>
  <si>
    <t>CpG#117</t>
  </si>
  <si>
    <t>CpG#118</t>
  </si>
  <si>
    <t>CpG#119</t>
  </si>
  <si>
    <t>CpG#120</t>
  </si>
  <si>
    <t>CpG#121</t>
  </si>
  <si>
    <t>CpG#1220</t>
  </si>
  <si>
    <t>CpG#1221 cg09417937</t>
  </si>
  <si>
    <t>CpG#1222</t>
  </si>
  <si>
    <t>CpG#1223</t>
  </si>
  <si>
    <t>CpG#1224</t>
  </si>
  <si>
    <t>% Methylation</t>
  </si>
  <si>
    <t>Mixing</t>
  </si>
  <si>
    <t>S156</t>
  </si>
  <si>
    <t>r-square</t>
  </si>
  <si>
    <t># Total Reads</t>
  </si>
  <si>
    <t>Pyrosequencing Data</t>
  </si>
  <si>
    <t>A3074FS1 entry has now been updated to cover 3rd CpG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</si>
</sst>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6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color theme="1"/>
      <name val="Calibri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7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/>
    </xf>
    <xf numFmtId="165" fontId="0" fillId="5" borderId="6" xfId="0" applyNumberFormat="1" applyFon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0" fontId="0" fillId="5" borderId="7" xfId="0" applyFont="1" applyFill="1" applyBorder="1" applyAlignment="1"/>
    <xf numFmtId="165" fontId="0" fillId="5" borderId="2" xfId="0" applyNumberFormat="1" applyFont="1" applyFill="1" applyBorder="1" applyAlignment="1">
      <alignment horizontal="center"/>
    </xf>
    <xf numFmtId="165" fontId="14" fillId="5" borderId="4" xfId="0" applyNumberFormat="1" applyFont="1" applyFill="1" applyBorder="1" applyAlignment="1">
      <alignment horizontal="center"/>
    </xf>
    <xf numFmtId="165" fontId="14" fillId="5" borderId="6" xfId="0" applyNumberFormat="1" applyFont="1" applyFill="1" applyBorder="1" applyAlignment="1">
      <alignment horizontal="center"/>
    </xf>
    <xf numFmtId="165" fontId="14" fillId="5" borderId="7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4" fillId="0" borderId="21" xfId="0" applyFont="1" applyBorder="1" applyAlignment="1"/>
    <xf numFmtId="1" fontId="14" fillId="0" borderId="20" xfId="0" applyNumberFormat="1" applyFont="1" applyBorder="1" applyAlignment="1">
      <alignment horizontal="left"/>
    </xf>
    <xf numFmtId="1" fontId="13" fillId="0" borderId="2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0" fillId="0" borderId="21" xfId="0" applyFont="1" applyBorder="1" applyAlignment="1"/>
    <xf numFmtId="1" fontId="13" fillId="0" borderId="2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0" fontId="0" fillId="0" borderId="14" xfId="0" applyFont="1" applyBorder="1" applyAlignment="1"/>
    <xf numFmtId="1" fontId="13" fillId="0" borderId="15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431800</xdr:colOff>
      <xdr:row>1</xdr:row>
      <xdr:rowOff>165100</xdr:rowOff>
    </xdr:from>
    <xdr:to>
      <xdr:col>7</xdr:col>
      <xdr:colOff>778737</xdr:colOff>
      <xdr:row>19</xdr:row>
      <xdr:rowOff>22137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368300"/>
          <a:ext cx="6125437" cy="35146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1</xdr:row>
      <xdr:rowOff>25400</xdr:rowOff>
    </xdr:from>
    <xdr:to>
      <xdr:col>8</xdr:col>
      <xdr:colOff>327634</xdr:colOff>
      <xdr:row>18</xdr:row>
      <xdr:rowOff>140505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228600"/>
          <a:ext cx="6131534" cy="3569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6"/>
  <sheetViews>
    <sheetView tabSelected="1" topLeftCell="A3" workbookViewId="0">
      <selection activeCell="F18" sqref="F18"/>
    </sheetView>
  </sheetViews>
  <sheetFormatPr baseColWidth="10" defaultRowHeight="16" x14ac:dyDescent="0.2"/>
  <cols>
    <col min="2" max="2" width="9.6640625" bestFit="1" customWidth="1"/>
    <col min="3" max="3" width="23.6640625" customWidth="1"/>
    <col min="4" max="4" width="20.83203125" customWidth="1"/>
    <col min="5" max="5" width="16.1640625" customWidth="1"/>
    <col min="6" max="6" width="32.1640625" customWidth="1"/>
    <col min="7" max="7" width="9.5" bestFit="1" customWidth="1"/>
  </cols>
  <sheetData>
    <row r="3" spans="2:7" x14ac:dyDescent="0.2">
      <c r="B3" s="2" t="s">
        <v>0</v>
      </c>
      <c r="C3" s="2" t="s">
        <v>1</v>
      </c>
      <c r="D3" s="1" t="s">
        <v>2</v>
      </c>
      <c r="E3" s="1" t="s">
        <v>3</v>
      </c>
      <c r="F3" s="2" t="s">
        <v>4</v>
      </c>
      <c r="G3" s="2" t="s">
        <v>5</v>
      </c>
    </row>
    <row r="4" spans="2:7" x14ac:dyDescent="0.2"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4">
        <v>5</v>
      </c>
    </row>
    <row r="5" spans="2:7" x14ac:dyDescent="0.2">
      <c r="B5" s="4" t="s">
        <v>11</v>
      </c>
      <c r="C5" s="4" t="s">
        <v>12</v>
      </c>
      <c r="D5" s="6" t="s">
        <v>13</v>
      </c>
      <c r="E5" s="6" t="s">
        <v>14</v>
      </c>
      <c r="F5" s="6" t="s">
        <v>15</v>
      </c>
      <c r="G5" s="4">
        <v>3</v>
      </c>
    </row>
    <row r="6" spans="2:7" x14ac:dyDescent="0.2">
      <c r="B6" s="4" t="s">
        <v>16</v>
      </c>
      <c r="C6" s="4" t="s">
        <v>17</v>
      </c>
      <c r="D6" s="5" t="s">
        <v>18</v>
      </c>
      <c r="E6" s="5" t="s">
        <v>19</v>
      </c>
      <c r="F6" s="6" t="s">
        <v>20</v>
      </c>
      <c r="G6" s="4">
        <v>10</v>
      </c>
    </row>
    <row r="7" spans="2:7" x14ac:dyDescent="0.2">
      <c r="B7" s="7" t="s">
        <v>21</v>
      </c>
      <c r="C7" s="7" t="s">
        <v>22</v>
      </c>
      <c r="D7" s="8" t="s">
        <v>23</v>
      </c>
      <c r="E7" s="8" t="s">
        <v>24</v>
      </c>
      <c r="F7" s="8" t="s">
        <v>25</v>
      </c>
      <c r="G7" s="7">
        <v>4</v>
      </c>
    </row>
    <row r="8" spans="2:7" x14ac:dyDescent="0.2">
      <c r="B8" s="7" t="s">
        <v>26</v>
      </c>
      <c r="C8" s="7" t="s">
        <v>27</v>
      </c>
      <c r="D8" s="5" t="s">
        <v>28</v>
      </c>
      <c r="E8" s="5" t="s">
        <v>29</v>
      </c>
      <c r="F8" s="7" t="s">
        <v>30</v>
      </c>
      <c r="G8" s="7">
        <v>2</v>
      </c>
    </row>
    <row r="9" spans="2:7" x14ac:dyDescent="0.2">
      <c r="B9" s="4" t="s">
        <v>31</v>
      </c>
      <c r="C9" s="4" t="s">
        <v>32</v>
      </c>
      <c r="D9" s="5" t="s">
        <v>33</v>
      </c>
      <c r="E9" s="5" t="s">
        <v>34</v>
      </c>
      <c r="F9" s="6" t="s">
        <v>35</v>
      </c>
      <c r="G9" s="4">
        <v>13</v>
      </c>
    </row>
    <row r="10" spans="2:7" x14ac:dyDescent="0.2">
      <c r="B10" s="4" t="s">
        <v>36</v>
      </c>
      <c r="C10" s="4" t="s">
        <v>37</v>
      </c>
      <c r="D10" s="5" t="s">
        <v>38</v>
      </c>
      <c r="E10" s="5" t="s">
        <v>39</v>
      </c>
      <c r="F10" s="6" t="s">
        <v>40</v>
      </c>
      <c r="G10" s="4">
        <v>5</v>
      </c>
    </row>
    <row r="11" spans="2:7" x14ac:dyDescent="0.2">
      <c r="B11" s="4" t="s">
        <v>41</v>
      </c>
      <c r="C11" s="4" t="s">
        <v>42</v>
      </c>
      <c r="D11" s="9" t="s">
        <v>43</v>
      </c>
      <c r="E11" s="9" t="s">
        <v>44</v>
      </c>
      <c r="F11" s="10" t="s">
        <v>45</v>
      </c>
      <c r="G11" s="4">
        <v>9</v>
      </c>
    </row>
    <row r="12" spans="2:7" x14ac:dyDescent="0.2">
      <c r="B12" s="4" t="s">
        <v>46</v>
      </c>
      <c r="C12" s="4" t="s">
        <v>47</v>
      </c>
      <c r="D12" s="5" t="s">
        <v>48</v>
      </c>
      <c r="E12" s="5" t="s">
        <v>49</v>
      </c>
      <c r="F12" s="6" t="s">
        <v>50</v>
      </c>
      <c r="G12" s="4">
        <v>5</v>
      </c>
    </row>
    <row r="13" spans="2:7" x14ac:dyDescent="0.2">
      <c r="B13" s="4" t="s">
        <v>51</v>
      </c>
      <c r="C13" s="4" t="s">
        <v>27</v>
      </c>
      <c r="D13" s="4">
        <v>-306</v>
      </c>
      <c r="E13" s="4">
        <v>-21</v>
      </c>
      <c r="F13" s="11" t="s">
        <v>52</v>
      </c>
      <c r="G13" s="11">
        <v>1</v>
      </c>
    </row>
    <row r="14" spans="2:7" x14ac:dyDescent="0.2">
      <c r="B14" s="12" t="s">
        <v>53</v>
      </c>
      <c r="C14" s="12" t="s">
        <v>54</v>
      </c>
      <c r="D14" s="5" t="s">
        <v>55</v>
      </c>
      <c r="E14" s="13" t="s">
        <v>56</v>
      </c>
      <c r="F14" s="6" t="s">
        <v>57</v>
      </c>
      <c r="G14" s="4">
        <v>5</v>
      </c>
    </row>
    <row r="15" spans="2:7" x14ac:dyDescent="0.2">
      <c r="B15" s="12" t="s">
        <v>58</v>
      </c>
      <c r="C15" s="12" t="s">
        <v>59</v>
      </c>
      <c r="D15" s="5" t="s">
        <v>60</v>
      </c>
      <c r="E15" s="13" t="s">
        <v>61</v>
      </c>
      <c r="F15" s="6" t="s">
        <v>62</v>
      </c>
      <c r="G15" s="4">
        <v>3</v>
      </c>
    </row>
    <row r="16" spans="2:7" x14ac:dyDescent="0.2">
      <c r="B16" s="4" t="s">
        <v>63</v>
      </c>
      <c r="C16" s="4" t="s">
        <v>64</v>
      </c>
      <c r="D16" s="5" t="s">
        <v>65</v>
      </c>
      <c r="E16" s="13" t="s">
        <v>66</v>
      </c>
      <c r="F16" s="6" t="s">
        <v>67</v>
      </c>
      <c r="G16" s="4">
        <v>3</v>
      </c>
    </row>
    <row r="17" spans="2:7" x14ac:dyDescent="0.2">
      <c r="B17" s="7" t="s">
        <v>68</v>
      </c>
      <c r="C17" s="7" t="s">
        <v>69</v>
      </c>
      <c r="D17" s="6" t="s">
        <v>70</v>
      </c>
      <c r="E17" s="6" t="s">
        <v>71</v>
      </c>
      <c r="F17" s="7" t="s">
        <v>72</v>
      </c>
      <c r="G17" s="7">
        <v>30</v>
      </c>
    </row>
    <row r="18" spans="2:7" x14ac:dyDescent="0.2">
      <c r="B18" s="4" t="s">
        <v>73</v>
      </c>
      <c r="C18" s="4" t="s">
        <v>74</v>
      </c>
      <c r="D18" s="14" t="s">
        <v>75</v>
      </c>
      <c r="E18" s="14" t="s">
        <v>76</v>
      </c>
      <c r="F18" s="15" t="s">
        <v>77</v>
      </c>
      <c r="G18" s="4">
        <v>12</v>
      </c>
    </row>
    <row r="19" spans="2:7" x14ac:dyDescent="0.2">
      <c r="B19" s="4" t="s">
        <v>78</v>
      </c>
      <c r="C19" s="4" t="s">
        <v>79</v>
      </c>
      <c r="D19" s="5" t="s">
        <v>80</v>
      </c>
      <c r="E19" s="5" t="s">
        <v>81</v>
      </c>
      <c r="F19" s="5" t="s">
        <v>82</v>
      </c>
      <c r="G19" s="4">
        <v>8</v>
      </c>
    </row>
    <row r="20" spans="2:7" x14ac:dyDescent="0.2">
      <c r="B20" s="4" t="s">
        <v>83</v>
      </c>
      <c r="C20" s="4" t="s">
        <v>84</v>
      </c>
      <c r="D20" s="6" t="s">
        <v>85</v>
      </c>
      <c r="E20" s="6" t="s">
        <v>86</v>
      </c>
      <c r="F20" s="6" t="s">
        <v>87</v>
      </c>
      <c r="G20" s="4">
        <v>3</v>
      </c>
    </row>
    <row r="21" spans="2:7" x14ac:dyDescent="0.2">
      <c r="B21" s="7" t="s">
        <v>88</v>
      </c>
      <c r="C21" s="7" t="s">
        <v>89</v>
      </c>
      <c r="D21" s="5" t="s">
        <v>90</v>
      </c>
      <c r="E21" s="5" t="s">
        <v>91</v>
      </c>
      <c r="F21" s="15" t="s">
        <v>92</v>
      </c>
      <c r="G21" s="7">
        <v>6</v>
      </c>
    </row>
    <row r="22" spans="2:7" x14ac:dyDescent="0.2">
      <c r="B22" s="16" t="s">
        <v>93</v>
      </c>
      <c r="C22" s="16" t="s">
        <v>94</v>
      </c>
      <c r="D22" s="17" t="s">
        <v>95</v>
      </c>
      <c r="E22" s="17" t="s">
        <v>96</v>
      </c>
      <c r="F22" s="17" t="s">
        <v>97</v>
      </c>
      <c r="G22" s="18">
        <v>17</v>
      </c>
    </row>
    <row r="23" spans="2:7" x14ac:dyDescent="0.2">
      <c r="B23" s="4" t="s">
        <v>98</v>
      </c>
      <c r="C23" s="4" t="s">
        <v>99</v>
      </c>
      <c r="D23" s="6" t="s">
        <v>100</v>
      </c>
      <c r="E23" s="6" t="s">
        <v>101</v>
      </c>
      <c r="F23" s="6" t="s">
        <v>102</v>
      </c>
      <c r="G23" s="4">
        <v>4</v>
      </c>
    </row>
    <row r="24" spans="2:7" x14ac:dyDescent="0.2">
      <c r="B24" s="7" t="s">
        <v>103</v>
      </c>
      <c r="C24" s="7" t="s">
        <v>22</v>
      </c>
      <c r="D24" s="8" t="s">
        <v>104</v>
      </c>
      <c r="E24" s="8" t="s">
        <v>105</v>
      </c>
      <c r="F24" s="8" t="s">
        <v>106</v>
      </c>
      <c r="G24" s="7">
        <v>2</v>
      </c>
    </row>
    <row r="25" spans="2:7" x14ac:dyDescent="0.2">
      <c r="B25" s="4" t="s">
        <v>107</v>
      </c>
      <c r="C25" s="4" t="s">
        <v>27</v>
      </c>
      <c r="D25" s="5" t="s">
        <v>108</v>
      </c>
      <c r="E25" s="5" t="s">
        <v>109</v>
      </c>
      <c r="F25" s="6" t="s">
        <v>110</v>
      </c>
      <c r="G25" s="4">
        <v>2</v>
      </c>
    </row>
    <row r="26" spans="2:7" x14ac:dyDescent="0.2">
      <c r="B26" s="19" t="s">
        <v>111</v>
      </c>
      <c r="C26" s="19" t="s">
        <v>79</v>
      </c>
      <c r="D26" s="20" t="s">
        <v>112</v>
      </c>
      <c r="E26" s="20" t="s">
        <v>113</v>
      </c>
      <c r="F26" s="20" t="s">
        <v>114</v>
      </c>
      <c r="G26" s="19">
        <v>2</v>
      </c>
    </row>
    <row r="27" spans="2:7" x14ac:dyDescent="0.2">
      <c r="B27" s="4" t="s">
        <v>115</v>
      </c>
      <c r="C27" s="4" t="s">
        <v>79</v>
      </c>
      <c r="D27" s="14" t="s">
        <v>116</v>
      </c>
      <c r="E27" s="14" t="s">
        <v>117</v>
      </c>
      <c r="F27" s="15" t="s">
        <v>118</v>
      </c>
      <c r="G27" s="21">
        <v>8</v>
      </c>
    </row>
    <row r="28" spans="2:7" x14ac:dyDescent="0.2">
      <c r="B28" s="4" t="s">
        <v>119</v>
      </c>
      <c r="C28" s="4" t="s">
        <v>120</v>
      </c>
      <c r="D28" s="6" t="s">
        <v>121</v>
      </c>
      <c r="E28" s="6" t="s">
        <v>122</v>
      </c>
      <c r="F28" s="6" t="s">
        <v>123</v>
      </c>
      <c r="G28" s="21">
        <v>3</v>
      </c>
    </row>
    <row r="29" spans="2:7" x14ac:dyDescent="0.2">
      <c r="B29" s="7" t="s">
        <v>124</v>
      </c>
      <c r="C29" s="7" t="s">
        <v>125</v>
      </c>
      <c r="D29" s="7" t="s">
        <v>126</v>
      </c>
      <c r="E29" s="7" t="s">
        <v>127</v>
      </c>
      <c r="F29" s="7" t="s">
        <v>128</v>
      </c>
      <c r="G29" s="7">
        <v>2</v>
      </c>
    </row>
    <row r="30" spans="2:7" x14ac:dyDescent="0.2">
      <c r="B30" s="22" t="s">
        <v>129</v>
      </c>
      <c r="C30" s="22" t="s">
        <v>125</v>
      </c>
      <c r="D30" s="23">
        <v>7569</v>
      </c>
      <c r="E30" s="23">
        <v>19546</v>
      </c>
      <c r="F30" s="23" t="s">
        <v>130</v>
      </c>
      <c r="G30" s="22">
        <v>1</v>
      </c>
    </row>
    <row r="31" spans="2:7" x14ac:dyDescent="0.2">
      <c r="B31" s="7" t="s">
        <v>131</v>
      </c>
      <c r="C31" s="7" t="s">
        <v>125</v>
      </c>
      <c r="D31" s="15">
        <v>-7223</v>
      </c>
      <c r="E31" s="15">
        <v>4755</v>
      </c>
      <c r="F31" s="15" t="s">
        <v>132</v>
      </c>
      <c r="G31" s="7">
        <v>1</v>
      </c>
    </row>
    <row r="32" spans="2:7" x14ac:dyDescent="0.2">
      <c r="B32" s="4" t="s">
        <v>133</v>
      </c>
      <c r="C32" s="4" t="s">
        <v>79</v>
      </c>
      <c r="D32" s="5" t="s">
        <v>134</v>
      </c>
      <c r="E32" s="5" t="s">
        <v>135</v>
      </c>
      <c r="F32" s="6" t="s">
        <v>136</v>
      </c>
      <c r="G32" s="4">
        <v>11</v>
      </c>
    </row>
    <row r="33" spans="2:7" x14ac:dyDescent="0.2">
      <c r="B33" s="24" t="s">
        <v>137</v>
      </c>
      <c r="C33" s="24" t="s">
        <v>138</v>
      </c>
      <c r="D33" s="24" t="s">
        <v>139</v>
      </c>
      <c r="E33" s="24" t="s">
        <v>140</v>
      </c>
      <c r="F33" s="24" t="s">
        <v>141</v>
      </c>
      <c r="G33" s="24">
        <v>3</v>
      </c>
    </row>
    <row r="34" spans="2:7" x14ac:dyDescent="0.2">
      <c r="B34" s="16" t="s">
        <v>142</v>
      </c>
      <c r="C34" s="16" t="s">
        <v>143</v>
      </c>
      <c r="D34" s="17" t="s">
        <v>144</v>
      </c>
      <c r="E34" s="17" t="s">
        <v>145</v>
      </c>
      <c r="F34" s="17" t="s">
        <v>146</v>
      </c>
      <c r="G34" s="16">
        <v>16</v>
      </c>
    </row>
    <row r="35" spans="2:7" x14ac:dyDescent="0.2">
      <c r="B35" s="7" t="s">
        <v>147</v>
      </c>
      <c r="C35" s="7" t="s">
        <v>148</v>
      </c>
      <c r="D35" s="5" t="s">
        <v>149</v>
      </c>
      <c r="E35" s="5" t="s">
        <v>150</v>
      </c>
      <c r="F35" s="7" t="s">
        <v>151</v>
      </c>
      <c r="G35" s="7">
        <v>8</v>
      </c>
    </row>
    <row r="36" spans="2:7" x14ac:dyDescent="0.2">
      <c r="B36" s="3" t="s">
        <v>152</v>
      </c>
      <c r="C36" s="3" t="s">
        <v>153</v>
      </c>
      <c r="D36" s="3"/>
      <c r="E36" s="3"/>
      <c r="F36" s="3"/>
      <c r="G36" s="3">
        <f>SUM(G4:G35)</f>
        <v>207</v>
      </c>
    </row>
  </sheetData>
  <conditionalFormatting sqref="B4:B6">
    <cfRule type="duplicateValues" dxfId="15" priority="11"/>
  </conditionalFormatting>
  <conditionalFormatting sqref="B14">
    <cfRule type="duplicateValues" dxfId="14" priority="9"/>
  </conditionalFormatting>
  <conditionalFormatting sqref="B23 B28">
    <cfRule type="duplicateValues" dxfId="13" priority="10"/>
  </conditionalFormatting>
  <conditionalFormatting sqref="B20">
    <cfRule type="duplicateValues" dxfId="12" priority="8"/>
  </conditionalFormatting>
  <conditionalFormatting sqref="B20">
    <cfRule type="duplicateValues" dxfId="11" priority="7"/>
  </conditionalFormatting>
  <conditionalFormatting sqref="B18">
    <cfRule type="duplicateValues" dxfId="10" priority="5"/>
  </conditionalFormatting>
  <conditionalFormatting sqref="B18">
    <cfRule type="duplicateValues" dxfId="9" priority="6"/>
  </conditionalFormatting>
  <conditionalFormatting sqref="B11:B12">
    <cfRule type="duplicateValues" dxfId="8" priority="4"/>
  </conditionalFormatting>
  <conditionalFormatting sqref="B25 B15 B13">
    <cfRule type="duplicateValues" dxfId="7" priority="12"/>
  </conditionalFormatting>
  <conditionalFormatting sqref="B23 B28 B14">
    <cfRule type="duplicateValues" dxfId="6" priority="13"/>
  </conditionalFormatting>
  <conditionalFormatting sqref="B9:B10">
    <cfRule type="duplicateValues" dxfId="5" priority="14"/>
  </conditionalFormatting>
  <conditionalFormatting sqref="B26:B27 B19 B16 B32">
    <cfRule type="duplicateValues" dxfId="4" priority="15"/>
  </conditionalFormatting>
  <conditionalFormatting sqref="B33">
    <cfRule type="duplicateValues" dxfId="3" priority="3"/>
  </conditionalFormatting>
  <conditionalFormatting sqref="B34">
    <cfRule type="duplicateValues" dxfId="2" priority="2"/>
  </conditionalFormatting>
  <conditionalFormatting sqref="B3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22"/>
  <sheetViews>
    <sheetView workbookViewId="0">
      <selection activeCell="D21" sqref="D21"/>
    </sheetView>
  </sheetViews>
  <sheetFormatPr baseColWidth="10" defaultColWidth="9.1640625" defaultRowHeight="16" x14ac:dyDescent="0.2"/>
  <cols>
    <col min="1" max="1" width="9.1640625" style="30"/>
    <col min="2" max="2" width="19.33203125" style="30" bestFit="1" customWidth="1"/>
    <col min="3" max="3" width="9.1640625" style="30"/>
    <col min="4" max="4" width="15.6640625" style="30" customWidth="1"/>
    <col min="5" max="5" width="24.83203125" style="31" bestFit="1" customWidth="1"/>
    <col min="6" max="9" width="13.5" style="31" bestFit="1" customWidth="1"/>
    <col min="10" max="10" width="22.33203125" style="31" customWidth="1"/>
    <col min="11" max="11" width="16.6640625" style="31" bestFit="1" customWidth="1"/>
    <col min="12" max="12" width="26.33203125" style="31" bestFit="1" customWidth="1"/>
    <col min="13" max="17" width="14.5" style="31" bestFit="1" customWidth="1"/>
    <col min="18" max="18" width="13.1640625" style="31" bestFit="1" customWidth="1"/>
    <col min="19" max="21" width="14.5" style="31" bestFit="1" customWidth="1"/>
    <col min="22" max="33" width="15.6640625" style="31" bestFit="1" customWidth="1"/>
    <col min="34" max="34" width="24.5" style="31" bestFit="1" customWidth="1"/>
    <col min="35" max="35" width="17.83203125" style="31" customWidth="1"/>
    <col min="36" max="38" width="15.6640625" style="31" bestFit="1" customWidth="1"/>
    <col min="39" max="39" width="15.6640625" style="31" customWidth="1"/>
    <col min="40" max="40" width="19.1640625" style="31" bestFit="1" customWidth="1"/>
    <col min="41" max="41" width="18.6640625" style="31" customWidth="1"/>
    <col min="42" max="43" width="16.6640625" style="31" bestFit="1" customWidth="1"/>
    <col min="44" max="54" width="15.33203125" style="31" customWidth="1"/>
    <col min="55" max="55" width="26" style="31" bestFit="1" customWidth="1"/>
    <col min="56" max="62" width="15.33203125" style="31" customWidth="1"/>
    <col min="63" max="74" width="14.6640625" style="31" customWidth="1"/>
    <col min="75" max="75" width="19.1640625" style="31" customWidth="1"/>
    <col min="76" max="76" width="19" style="31" customWidth="1"/>
    <col min="77" max="81" width="14.5" style="31" bestFit="1" customWidth="1"/>
    <col min="82" max="82" width="24.5" style="31" bestFit="1" customWidth="1"/>
    <col min="83" max="99" width="15.6640625" style="31" bestFit="1" customWidth="1"/>
    <col min="100" max="100" width="15.6640625" style="31" customWidth="1"/>
    <col min="101" max="109" width="15.6640625" style="31" bestFit="1" customWidth="1"/>
    <col min="110" max="110" width="24.1640625" style="31" bestFit="1" customWidth="1"/>
    <col min="111" max="112" width="15.6640625" style="31" bestFit="1" customWidth="1"/>
    <col min="113" max="114" width="15.5" style="31" bestFit="1" customWidth="1"/>
    <col min="115" max="115" width="19.83203125" style="31" bestFit="1" customWidth="1"/>
    <col min="116" max="116" width="20.5" style="31" bestFit="1" customWidth="1"/>
    <col min="117" max="161" width="15.6640625" style="31" bestFit="1" customWidth="1"/>
    <col min="162" max="166" width="13.5" style="30" bestFit="1" customWidth="1"/>
    <col min="167" max="167" width="22.83203125" style="30" bestFit="1" customWidth="1"/>
    <col min="168" max="168" width="21" style="30" bestFit="1" customWidth="1"/>
    <col min="169" max="173" width="15.5" style="30" bestFit="1" customWidth="1"/>
    <col min="174" max="181" width="15.6640625" style="30" bestFit="1" customWidth="1"/>
    <col min="182" max="184" width="14.5" style="30" bestFit="1" customWidth="1"/>
    <col min="185" max="196" width="15.33203125" style="30" bestFit="1" customWidth="1"/>
    <col min="197" max="205" width="15.33203125" style="30" customWidth="1"/>
    <col min="206" max="210" width="14.5" style="30" bestFit="1" customWidth="1"/>
    <col min="211" max="16384" width="9.1640625" style="30"/>
  </cols>
  <sheetData>
    <row r="1" spans="1:219" ht="17" thickBot="1" x14ac:dyDescent="0.25">
      <c r="A1" s="25"/>
      <c r="B1" s="25"/>
      <c r="C1" s="25"/>
      <c r="D1" s="26"/>
      <c r="E1" s="169" t="s">
        <v>154</v>
      </c>
      <c r="F1" s="168"/>
      <c r="G1" s="168"/>
      <c r="H1" s="168"/>
      <c r="I1" s="168"/>
      <c r="J1" s="169" t="s">
        <v>155</v>
      </c>
      <c r="K1" s="170"/>
      <c r="L1" s="160" t="s">
        <v>156</v>
      </c>
      <c r="M1" s="159"/>
      <c r="N1" s="159"/>
      <c r="O1" s="159"/>
      <c r="P1" s="159"/>
      <c r="Q1" s="159"/>
      <c r="R1" s="159"/>
      <c r="S1" s="159"/>
      <c r="T1" s="159"/>
      <c r="U1" s="161"/>
      <c r="V1" s="159" t="s">
        <v>157</v>
      </c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 t="s">
        <v>158</v>
      </c>
      <c r="AI1" s="159"/>
      <c r="AJ1" s="159"/>
      <c r="AK1" s="159"/>
      <c r="AL1" s="159"/>
      <c r="AM1" s="159"/>
      <c r="AN1" s="161"/>
      <c r="AO1" s="159" t="s">
        <v>159</v>
      </c>
      <c r="AP1" s="159"/>
      <c r="AQ1" s="159"/>
      <c r="AR1" s="160" t="s">
        <v>160</v>
      </c>
      <c r="AS1" s="159"/>
      <c r="AT1" s="159"/>
      <c r="AU1" s="159"/>
      <c r="AV1" s="159"/>
      <c r="AW1" s="159"/>
      <c r="AX1" s="159"/>
      <c r="AY1" s="159"/>
      <c r="AZ1" s="159"/>
      <c r="BA1" s="159"/>
      <c r="BB1" s="161"/>
      <c r="BC1" s="159" t="s">
        <v>161</v>
      </c>
      <c r="BD1" s="159"/>
      <c r="BE1" s="159"/>
      <c r="BF1" s="159"/>
      <c r="BG1" s="159"/>
      <c r="BH1" s="159"/>
      <c r="BI1" s="159"/>
      <c r="BJ1" s="159"/>
      <c r="BK1" s="160" t="s">
        <v>162</v>
      </c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61"/>
      <c r="BW1" s="159" t="s">
        <v>163</v>
      </c>
      <c r="BX1" s="159"/>
      <c r="BY1" s="160" t="s">
        <v>164</v>
      </c>
      <c r="BZ1" s="159"/>
      <c r="CA1" s="159"/>
      <c r="CB1" s="159"/>
      <c r="CC1" s="161"/>
      <c r="CD1" s="159" t="s">
        <v>165</v>
      </c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60" t="s">
        <v>166</v>
      </c>
      <c r="DG1" s="159"/>
      <c r="DH1" s="161"/>
      <c r="DI1" s="168" t="s">
        <v>167</v>
      </c>
      <c r="DJ1" s="168"/>
      <c r="DK1" s="27" t="s">
        <v>168</v>
      </c>
      <c r="DL1" s="159" t="s">
        <v>169</v>
      </c>
      <c r="DM1" s="159"/>
      <c r="DN1" s="159" t="s">
        <v>170</v>
      </c>
      <c r="DO1" s="159"/>
      <c r="DP1" s="159"/>
      <c r="DQ1" s="159"/>
      <c r="DR1" s="159" t="s">
        <v>171</v>
      </c>
      <c r="DS1" s="159"/>
      <c r="DT1" s="159"/>
      <c r="DU1" s="159"/>
      <c r="DV1" s="159"/>
      <c r="DW1" s="160" t="s">
        <v>172</v>
      </c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61"/>
      <c r="EJ1" s="159" t="s">
        <v>173</v>
      </c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60" t="s">
        <v>174</v>
      </c>
      <c r="FB1" s="159"/>
      <c r="FC1" s="159"/>
      <c r="FD1" s="159"/>
      <c r="FE1" s="161"/>
      <c r="FF1" s="168" t="s">
        <v>175</v>
      </c>
      <c r="FG1" s="168"/>
      <c r="FH1" s="169" t="s">
        <v>176</v>
      </c>
      <c r="FI1" s="168"/>
      <c r="FJ1" s="170"/>
      <c r="FK1" s="28" t="s">
        <v>177</v>
      </c>
      <c r="FL1" s="29" t="s">
        <v>178</v>
      </c>
      <c r="FM1" s="155" t="s">
        <v>179</v>
      </c>
      <c r="FN1" s="155"/>
      <c r="FO1" s="155"/>
      <c r="FP1" s="155"/>
      <c r="FQ1" s="155"/>
      <c r="FR1" s="160" t="s">
        <v>180</v>
      </c>
      <c r="FS1" s="159"/>
      <c r="FT1" s="159"/>
      <c r="FU1" s="159"/>
      <c r="FV1" s="159"/>
      <c r="FW1" s="159"/>
      <c r="FX1" s="159"/>
      <c r="FY1" s="161"/>
      <c r="FZ1" s="155" t="s">
        <v>181</v>
      </c>
      <c r="GA1" s="155"/>
      <c r="GB1" s="155"/>
      <c r="GC1" s="156" t="s">
        <v>182</v>
      </c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8"/>
      <c r="GO1" s="159" t="s">
        <v>183</v>
      </c>
      <c r="GP1" s="159"/>
      <c r="GQ1" s="159"/>
      <c r="GR1" s="159"/>
      <c r="GS1" s="159"/>
      <c r="GT1" s="159"/>
      <c r="GU1" s="159"/>
      <c r="GV1" s="159"/>
      <c r="GW1" s="159"/>
      <c r="GX1" s="160" t="s">
        <v>184</v>
      </c>
      <c r="GY1" s="159"/>
      <c r="GZ1" s="159"/>
      <c r="HA1" s="159"/>
      <c r="HB1" s="161"/>
    </row>
    <row r="2" spans="1:219" s="31" customFormat="1" ht="17" thickTop="1" x14ac:dyDescent="0.2">
      <c r="A2" s="162" t="s">
        <v>185</v>
      </c>
      <c r="B2" s="163"/>
      <c r="D2" s="27" t="s">
        <v>2</v>
      </c>
      <c r="E2" s="32">
        <v>-5312</v>
      </c>
      <c r="F2" s="33">
        <v>-5310</v>
      </c>
      <c r="G2" s="32">
        <v>-5228</v>
      </c>
      <c r="H2" s="32">
        <v>-5178</v>
      </c>
      <c r="I2" s="33">
        <v>-5163</v>
      </c>
      <c r="J2" s="32">
        <v>-329</v>
      </c>
      <c r="K2" s="32">
        <v>-294</v>
      </c>
      <c r="L2" s="32">
        <v>-913</v>
      </c>
      <c r="M2" s="32">
        <v>-911</v>
      </c>
      <c r="N2" s="32">
        <v>-909</v>
      </c>
      <c r="O2" s="32">
        <v>-899</v>
      </c>
      <c r="P2" s="32">
        <v>-886</v>
      </c>
      <c r="Q2" s="32">
        <v>-883</v>
      </c>
      <c r="R2" s="32">
        <v>-870</v>
      </c>
      <c r="S2" s="32">
        <v>-859</v>
      </c>
      <c r="T2" s="32">
        <v>-856</v>
      </c>
      <c r="U2" s="32">
        <v>-843</v>
      </c>
      <c r="V2" s="34">
        <v>-11397</v>
      </c>
      <c r="W2" s="35">
        <v>-11363</v>
      </c>
      <c r="X2" s="35">
        <v>-11355</v>
      </c>
      <c r="Y2" s="35">
        <v>-11320</v>
      </c>
      <c r="Z2" s="35">
        <v>-11312</v>
      </c>
      <c r="AA2" s="35">
        <v>-11279</v>
      </c>
      <c r="AB2" s="35">
        <v>-11275</v>
      </c>
      <c r="AC2" s="35">
        <v>-11273</v>
      </c>
      <c r="AD2" s="35">
        <v>-11252</v>
      </c>
      <c r="AE2" s="35">
        <v>-11249</v>
      </c>
      <c r="AF2" s="35">
        <v>-11235</v>
      </c>
      <c r="AG2" s="36">
        <v>-11229</v>
      </c>
      <c r="AH2" s="35">
        <v>2528</v>
      </c>
      <c r="AI2" s="37">
        <v>2550</v>
      </c>
      <c r="AJ2" s="37">
        <v>2651</v>
      </c>
      <c r="AK2" s="37">
        <v>2685</v>
      </c>
      <c r="AL2" s="37">
        <v>2693</v>
      </c>
      <c r="AM2" s="37">
        <v>2742</v>
      </c>
      <c r="AN2" s="38">
        <v>2757</v>
      </c>
      <c r="AO2" s="34">
        <v>-14451</v>
      </c>
      <c r="AP2" s="35">
        <v>-14435</v>
      </c>
      <c r="AQ2" s="36">
        <v>-14376</v>
      </c>
      <c r="AR2" s="35">
        <v>-2376</v>
      </c>
      <c r="AS2" s="35">
        <v>-2371</v>
      </c>
      <c r="AT2" s="35">
        <v>-2330</v>
      </c>
      <c r="AU2" s="35">
        <v>-2322</v>
      </c>
      <c r="AV2" s="35">
        <v>-2312</v>
      </c>
      <c r="AW2" s="35">
        <v>-2309</v>
      </c>
      <c r="AX2" s="35">
        <v>-2303</v>
      </c>
      <c r="AY2" s="35">
        <v>-2299</v>
      </c>
      <c r="AZ2" s="35">
        <v>-2291</v>
      </c>
      <c r="BA2" s="35">
        <v>-2282</v>
      </c>
      <c r="BB2" s="35">
        <v>-2263</v>
      </c>
      <c r="BC2" s="34">
        <v>-12155</v>
      </c>
      <c r="BD2" s="35">
        <v>-12148</v>
      </c>
      <c r="BE2" s="35">
        <v>-12142</v>
      </c>
      <c r="BF2" s="35">
        <v>-12137</v>
      </c>
      <c r="BG2" s="35">
        <v>-12135</v>
      </c>
      <c r="BH2" s="35">
        <v>-12127</v>
      </c>
      <c r="BI2" s="35">
        <v>-12123</v>
      </c>
      <c r="BJ2" s="36">
        <v>-12121</v>
      </c>
      <c r="BK2" s="35">
        <v>-12089</v>
      </c>
      <c r="BL2" s="35">
        <v>-12085</v>
      </c>
      <c r="BM2" s="35">
        <v>-12080</v>
      </c>
      <c r="BN2" s="35">
        <v>-12076</v>
      </c>
      <c r="BO2" s="35">
        <v>-12073</v>
      </c>
      <c r="BP2" s="35">
        <v>-12070</v>
      </c>
      <c r="BQ2" s="35">
        <v>-12067</v>
      </c>
      <c r="BR2" s="35">
        <v>-12063</v>
      </c>
      <c r="BS2" s="35">
        <v>-12055</v>
      </c>
      <c r="BT2" s="35">
        <v>-12043</v>
      </c>
      <c r="BU2" s="35">
        <v>-12031</v>
      </c>
      <c r="BV2" s="35">
        <v>-12024</v>
      </c>
      <c r="BW2" s="34">
        <v>-6451</v>
      </c>
      <c r="BX2" s="36">
        <v>-6411</v>
      </c>
      <c r="BY2" s="35">
        <v>-6273</v>
      </c>
      <c r="BZ2" s="35">
        <v>-6261</v>
      </c>
      <c r="CA2" s="35">
        <v>-6254</v>
      </c>
      <c r="CB2" s="35">
        <v>-6239</v>
      </c>
      <c r="CC2" s="35">
        <v>-6211</v>
      </c>
      <c r="CD2" s="34">
        <v>-446</v>
      </c>
      <c r="CE2" s="35">
        <v>-437</v>
      </c>
      <c r="CF2" s="35">
        <v>-417</v>
      </c>
      <c r="CG2" s="35">
        <v>-409</v>
      </c>
      <c r="CH2" s="35">
        <v>-403</v>
      </c>
      <c r="CI2" s="35">
        <v>-401</v>
      </c>
      <c r="CJ2" s="35">
        <v>-399</v>
      </c>
      <c r="CK2" s="35">
        <v>-396</v>
      </c>
      <c r="CL2" s="35">
        <v>-383</v>
      </c>
      <c r="CM2" s="35">
        <v>-379</v>
      </c>
      <c r="CN2" s="35">
        <v>-375</v>
      </c>
      <c r="CO2" s="35">
        <v>-373</v>
      </c>
      <c r="CP2" s="35">
        <v>-367</v>
      </c>
      <c r="CQ2" s="35">
        <v>-349</v>
      </c>
      <c r="CR2" s="35">
        <v>-347</v>
      </c>
      <c r="CS2" s="35">
        <v>-345</v>
      </c>
      <c r="CT2" s="35">
        <v>-341</v>
      </c>
      <c r="CU2" s="35">
        <v>-337</v>
      </c>
      <c r="CV2" s="39">
        <v>-336</v>
      </c>
      <c r="CW2" s="35">
        <v>-335</v>
      </c>
      <c r="CX2" s="35">
        <v>-329</v>
      </c>
      <c r="CY2" s="35">
        <v>-319</v>
      </c>
      <c r="CZ2" s="35">
        <v>-309</v>
      </c>
      <c r="DA2" s="35">
        <v>-275</v>
      </c>
      <c r="DB2" s="35">
        <v>-245</v>
      </c>
      <c r="DC2" s="35">
        <v>-242</v>
      </c>
      <c r="DD2" s="35">
        <v>-237</v>
      </c>
      <c r="DE2" s="36">
        <v>-225</v>
      </c>
      <c r="DF2" s="35" t="s">
        <v>186</v>
      </c>
      <c r="DG2" s="35" t="s">
        <v>187</v>
      </c>
      <c r="DH2" s="35" t="s">
        <v>188</v>
      </c>
      <c r="DI2" s="40">
        <v>-220</v>
      </c>
      <c r="DJ2" s="33">
        <v>-145</v>
      </c>
      <c r="DK2" s="35">
        <v>-994</v>
      </c>
      <c r="DL2" s="34">
        <v>-893</v>
      </c>
      <c r="DM2" s="36">
        <v>-814</v>
      </c>
      <c r="DN2" s="41">
        <v>-144</v>
      </c>
      <c r="DO2" s="39">
        <v>-113</v>
      </c>
      <c r="DP2" s="39">
        <v>-60</v>
      </c>
      <c r="DQ2" s="42">
        <v>-12</v>
      </c>
      <c r="DR2" s="34">
        <v>-1368</v>
      </c>
      <c r="DS2" s="35">
        <v>-1360</v>
      </c>
      <c r="DT2" s="35">
        <v>-1328</v>
      </c>
      <c r="DU2" s="35">
        <v>-1296</v>
      </c>
      <c r="DV2" s="36">
        <v>-1264</v>
      </c>
      <c r="DW2" s="35">
        <v>-28525</v>
      </c>
      <c r="DX2" s="34">
        <v>-28516</v>
      </c>
      <c r="DY2" s="35">
        <v>-28513</v>
      </c>
      <c r="DZ2" s="35">
        <v>-28506</v>
      </c>
      <c r="EA2" s="35">
        <v>-28503</v>
      </c>
      <c r="EB2" s="35">
        <v>-28495</v>
      </c>
      <c r="EC2" s="35">
        <v>-28493</v>
      </c>
      <c r="ED2" s="35">
        <v>-28491</v>
      </c>
      <c r="EE2" s="35">
        <v>-28478</v>
      </c>
      <c r="EF2" s="35">
        <v>-28450</v>
      </c>
      <c r="EG2" s="35">
        <v>-28418</v>
      </c>
      <c r="EH2" s="35">
        <v>-28360</v>
      </c>
      <c r="EI2" s="35">
        <v>-28358</v>
      </c>
      <c r="EJ2" s="41">
        <v>-2589</v>
      </c>
      <c r="EK2" s="39">
        <v>-2574</v>
      </c>
      <c r="EL2" s="39">
        <v>-2555</v>
      </c>
      <c r="EM2" s="39">
        <v>-2551</v>
      </c>
      <c r="EN2" s="39">
        <v>-2522</v>
      </c>
      <c r="EO2" s="39">
        <v>-2516</v>
      </c>
      <c r="EP2" s="39">
        <v>-2502</v>
      </c>
      <c r="EQ2" s="39">
        <v>-2500</v>
      </c>
      <c r="ER2" s="39">
        <v>-2457</v>
      </c>
      <c r="ES2" s="39">
        <v>-2445</v>
      </c>
      <c r="ET2" s="39">
        <v>-2443</v>
      </c>
      <c r="EU2" s="39">
        <v>-2421</v>
      </c>
      <c r="EV2" s="39">
        <v>-2409</v>
      </c>
      <c r="EW2" s="39">
        <v>-2384</v>
      </c>
      <c r="EX2" s="39">
        <v>-2369</v>
      </c>
      <c r="EY2" s="39">
        <v>-2367</v>
      </c>
      <c r="EZ2" s="42">
        <v>-2361</v>
      </c>
      <c r="FA2" s="32">
        <v>-858</v>
      </c>
      <c r="FB2" s="32">
        <v>-834</v>
      </c>
      <c r="FC2" s="32">
        <v>-777</v>
      </c>
      <c r="FD2" s="32">
        <v>-763</v>
      </c>
      <c r="FE2" s="32">
        <v>-739</v>
      </c>
      <c r="FF2" s="43">
        <v>-12905</v>
      </c>
      <c r="FG2" s="44">
        <v>-12852</v>
      </c>
      <c r="FH2" s="45">
        <v>-12050</v>
      </c>
      <c r="FI2" s="45">
        <v>-12004</v>
      </c>
      <c r="FJ2" s="45">
        <v>-11952</v>
      </c>
      <c r="FK2" s="46">
        <v>-7223</v>
      </c>
      <c r="FL2" s="45">
        <v>7569</v>
      </c>
      <c r="FM2" s="41">
        <v>-308</v>
      </c>
      <c r="FN2" s="39">
        <v>-277</v>
      </c>
      <c r="FO2" s="39">
        <v>-272</v>
      </c>
      <c r="FP2" s="39">
        <v>-241</v>
      </c>
      <c r="FQ2" s="42">
        <v>-238</v>
      </c>
      <c r="FR2" s="39">
        <v>-1139</v>
      </c>
      <c r="FS2" s="39">
        <v>-1136</v>
      </c>
      <c r="FT2" s="39">
        <v>-1061</v>
      </c>
      <c r="FU2" s="39">
        <v>-1046</v>
      </c>
      <c r="FV2" s="39">
        <v>-1025</v>
      </c>
      <c r="FW2" s="39">
        <v>-1020</v>
      </c>
      <c r="FX2" s="39">
        <v>-1012</v>
      </c>
      <c r="FY2" s="39">
        <v>-997</v>
      </c>
      <c r="FZ2" s="40">
        <v>-484</v>
      </c>
      <c r="GA2" s="32">
        <v>-425</v>
      </c>
      <c r="GB2" s="33">
        <v>-419</v>
      </c>
      <c r="GC2" s="35">
        <v>2588</v>
      </c>
      <c r="GD2" s="35">
        <v>2628</v>
      </c>
      <c r="GE2" s="35">
        <v>2631</v>
      </c>
      <c r="GF2" s="35">
        <v>2634</v>
      </c>
      <c r="GG2" s="35">
        <v>2638</v>
      </c>
      <c r="GH2" s="35">
        <v>2644</v>
      </c>
      <c r="GI2" s="35">
        <v>2665</v>
      </c>
      <c r="GJ2" s="35">
        <v>2675</v>
      </c>
      <c r="GK2" s="35">
        <v>2680</v>
      </c>
      <c r="GL2" s="35">
        <v>2684</v>
      </c>
      <c r="GM2" s="35">
        <v>2688</v>
      </c>
      <c r="GN2" s="35">
        <v>2705</v>
      </c>
      <c r="GO2" s="41">
        <v>-303</v>
      </c>
      <c r="GP2" s="39">
        <v>-296</v>
      </c>
      <c r="GQ2" s="39">
        <v>-284</v>
      </c>
      <c r="GR2" s="39">
        <v>-254</v>
      </c>
      <c r="GS2" s="39">
        <v>-237</v>
      </c>
      <c r="GT2" s="39">
        <v>-232</v>
      </c>
      <c r="GU2" s="39">
        <v>-230</v>
      </c>
      <c r="GV2" s="39">
        <v>-210</v>
      </c>
      <c r="GW2" s="42">
        <v>-204</v>
      </c>
      <c r="GX2" s="32">
        <v>31791</v>
      </c>
      <c r="GY2" s="32">
        <v>31810</v>
      </c>
      <c r="GZ2" s="32">
        <v>31814</v>
      </c>
      <c r="HA2" s="32">
        <v>31824</v>
      </c>
      <c r="HB2" s="32">
        <v>31833</v>
      </c>
    </row>
    <row r="3" spans="1:219" s="31" customFormat="1" x14ac:dyDescent="0.2">
      <c r="A3" s="164"/>
      <c r="B3" s="165"/>
      <c r="D3" s="27" t="s">
        <v>3</v>
      </c>
      <c r="E3" s="32">
        <v>278</v>
      </c>
      <c r="F3" s="33">
        <v>280</v>
      </c>
      <c r="G3" s="32">
        <v>362</v>
      </c>
      <c r="H3" s="32">
        <v>412</v>
      </c>
      <c r="I3" s="33">
        <v>427</v>
      </c>
      <c r="J3" s="32">
        <v>-261</v>
      </c>
      <c r="K3" s="32">
        <v>-226</v>
      </c>
      <c r="L3" s="32">
        <v>-521</v>
      </c>
      <c r="M3" s="32">
        <v>-519</v>
      </c>
      <c r="N3" s="32">
        <v>-517</v>
      </c>
      <c r="O3" s="32">
        <v>-507</v>
      </c>
      <c r="P3" s="32">
        <v>-494</v>
      </c>
      <c r="Q3" s="32">
        <v>-491</v>
      </c>
      <c r="R3" s="32">
        <v>-478</v>
      </c>
      <c r="S3" s="32">
        <v>-467</v>
      </c>
      <c r="T3" s="32">
        <v>-464</v>
      </c>
      <c r="U3" s="32">
        <v>-451</v>
      </c>
      <c r="V3" s="40">
        <v>-1021</v>
      </c>
      <c r="W3" s="32">
        <v>-987</v>
      </c>
      <c r="X3" s="32">
        <v>-979</v>
      </c>
      <c r="Y3" s="32">
        <v>-944</v>
      </c>
      <c r="Z3" s="32">
        <v>-936</v>
      </c>
      <c r="AA3" s="32">
        <v>-903</v>
      </c>
      <c r="AB3" s="32">
        <v>-899</v>
      </c>
      <c r="AC3" s="32">
        <v>-897</v>
      </c>
      <c r="AD3" s="32">
        <v>-876</v>
      </c>
      <c r="AE3" s="32">
        <v>-873</v>
      </c>
      <c r="AF3" s="32">
        <v>-859</v>
      </c>
      <c r="AG3" s="33">
        <v>-853</v>
      </c>
      <c r="AH3" s="32">
        <v>2685</v>
      </c>
      <c r="AI3" s="47">
        <v>2707</v>
      </c>
      <c r="AJ3" s="47">
        <v>2808</v>
      </c>
      <c r="AK3" s="47">
        <v>2842</v>
      </c>
      <c r="AL3" s="47">
        <v>2850</v>
      </c>
      <c r="AM3" s="47">
        <v>2899</v>
      </c>
      <c r="AN3" s="38">
        <v>2914</v>
      </c>
      <c r="AO3" s="40">
        <v>-23</v>
      </c>
      <c r="AP3" s="32">
        <v>-7</v>
      </c>
      <c r="AQ3" s="33">
        <v>53</v>
      </c>
      <c r="AR3" s="32">
        <v>3946</v>
      </c>
      <c r="AS3" s="32">
        <v>3951</v>
      </c>
      <c r="AT3" s="32">
        <v>3992</v>
      </c>
      <c r="AU3" s="32">
        <v>4000</v>
      </c>
      <c r="AV3" s="32">
        <v>4010</v>
      </c>
      <c r="AW3" s="32">
        <v>4013</v>
      </c>
      <c r="AX3" s="32">
        <v>4019</v>
      </c>
      <c r="AY3" s="32">
        <v>4023</v>
      </c>
      <c r="AZ3" s="32">
        <v>4031</v>
      </c>
      <c r="BA3" s="32">
        <v>4040</v>
      </c>
      <c r="BB3" s="32">
        <v>4059</v>
      </c>
      <c r="BC3" s="40">
        <v>-5834</v>
      </c>
      <c r="BD3" s="32">
        <v>-5827</v>
      </c>
      <c r="BE3" s="32">
        <v>-5821</v>
      </c>
      <c r="BF3" s="32">
        <v>-5816</v>
      </c>
      <c r="BG3" s="32">
        <v>-5814</v>
      </c>
      <c r="BH3" s="32">
        <v>-5806</v>
      </c>
      <c r="BI3" s="32">
        <v>-5802</v>
      </c>
      <c r="BJ3" s="33">
        <v>-5800</v>
      </c>
      <c r="BK3" s="32">
        <v>-5768</v>
      </c>
      <c r="BL3" s="32">
        <v>-5764</v>
      </c>
      <c r="BM3" s="32">
        <v>-5759</v>
      </c>
      <c r="BN3" s="32">
        <v>-5755</v>
      </c>
      <c r="BO3" s="32">
        <v>-5752</v>
      </c>
      <c r="BP3" s="32">
        <v>-5749</v>
      </c>
      <c r="BQ3" s="32">
        <v>-5746</v>
      </c>
      <c r="BR3" s="32">
        <v>-5742</v>
      </c>
      <c r="BS3" s="32">
        <v>-5734</v>
      </c>
      <c r="BT3" s="32">
        <v>-5722</v>
      </c>
      <c r="BU3" s="32">
        <v>-5710</v>
      </c>
      <c r="BV3" s="32">
        <v>-5703</v>
      </c>
      <c r="BW3" s="40">
        <v>-130</v>
      </c>
      <c r="BX3" s="33">
        <v>-90</v>
      </c>
      <c r="BY3" s="32">
        <v>49</v>
      </c>
      <c r="BZ3" s="32">
        <v>61</v>
      </c>
      <c r="CA3" s="32">
        <v>68</v>
      </c>
      <c r="CB3" s="32">
        <v>83</v>
      </c>
      <c r="CC3" s="32">
        <v>111</v>
      </c>
      <c r="CD3" s="40">
        <v>-181</v>
      </c>
      <c r="CE3" s="32">
        <v>-172</v>
      </c>
      <c r="CF3" s="32">
        <v>-152</v>
      </c>
      <c r="CG3" s="32">
        <v>-144</v>
      </c>
      <c r="CH3" s="32">
        <v>-138</v>
      </c>
      <c r="CI3" s="32">
        <v>-136</v>
      </c>
      <c r="CJ3" s="32">
        <v>-134</v>
      </c>
      <c r="CK3" s="32">
        <v>-131</v>
      </c>
      <c r="CL3" s="32">
        <v>-118</v>
      </c>
      <c r="CM3" s="32">
        <v>-114</v>
      </c>
      <c r="CN3" s="32">
        <v>-110</v>
      </c>
      <c r="CO3" s="32">
        <v>-108</v>
      </c>
      <c r="CP3" s="32">
        <v>-102</v>
      </c>
      <c r="CQ3" s="32">
        <v>-84</v>
      </c>
      <c r="CR3" s="32">
        <v>-82</v>
      </c>
      <c r="CS3" s="32">
        <v>-80</v>
      </c>
      <c r="CT3" s="32">
        <v>-76</v>
      </c>
      <c r="CU3" s="32">
        <v>-72</v>
      </c>
      <c r="CV3" s="39">
        <v>-71</v>
      </c>
      <c r="CW3" s="32">
        <v>-70</v>
      </c>
      <c r="CX3" s="32">
        <v>-64</v>
      </c>
      <c r="CY3" s="32">
        <v>-54</v>
      </c>
      <c r="CZ3" s="32">
        <v>-44</v>
      </c>
      <c r="DA3" s="32">
        <v>-10</v>
      </c>
      <c r="DB3" s="32">
        <v>21</v>
      </c>
      <c r="DC3" s="32">
        <v>24</v>
      </c>
      <c r="DD3" s="32">
        <v>29</v>
      </c>
      <c r="DE3" s="33">
        <v>41</v>
      </c>
      <c r="DF3" s="32" t="s">
        <v>189</v>
      </c>
      <c r="DG3" s="32" t="s">
        <v>190</v>
      </c>
      <c r="DH3" s="32" t="s">
        <v>191</v>
      </c>
      <c r="DI3" s="40">
        <v>-161</v>
      </c>
      <c r="DJ3" s="33">
        <v>-86</v>
      </c>
      <c r="DK3" s="32">
        <v>-709</v>
      </c>
      <c r="DL3" s="40">
        <v>-608</v>
      </c>
      <c r="DM3" s="33">
        <v>-529</v>
      </c>
      <c r="DN3" s="41">
        <v>-79</v>
      </c>
      <c r="DO3" s="39">
        <v>-48</v>
      </c>
      <c r="DP3" s="39">
        <v>6</v>
      </c>
      <c r="DQ3" s="42">
        <v>54</v>
      </c>
      <c r="DR3" s="34">
        <v>-1188</v>
      </c>
      <c r="DS3" s="35">
        <v>-1180</v>
      </c>
      <c r="DT3" s="35">
        <v>-1148</v>
      </c>
      <c r="DU3" s="35">
        <v>-1116</v>
      </c>
      <c r="DV3" s="36">
        <v>-1084</v>
      </c>
      <c r="DW3" s="35">
        <v>64750</v>
      </c>
      <c r="DX3" s="34">
        <v>64759</v>
      </c>
      <c r="DY3" s="35">
        <v>64762</v>
      </c>
      <c r="DZ3" s="35">
        <v>64769</v>
      </c>
      <c r="EA3" s="35">
        <v>64772</v>
      </c>
      <c r="EB3" s="35">
        <v>64780</v>
      </c>
      <c r="EC3" s="35">
        <v>64782</v>
      </c>
      <c r="ED3" s="35">
        <v>64784</v>
      </c>
      <c r="EE3" s="35">
        <v>64797</v>
      </c>
      <c r="EF3" s="35">
        <v>64825</v>
      </c>
      <c r="EG3" s="35">
        <v>64857</v>
      </c>
      <c r="EH3" s="35">
        <v>64915</v>
      </c>
      <c r="EI3" s="35">
        <v>64917</v>
      </c>
      <c r="EJ3" s="41">
        <v>-2064</v>
      </c>
      <c r="EK3" s="39">
        <v>-2049</v>
      </c>
      <c r="EL3" s="39">
        <v>-2030</v>
      </c>
      <c r="EM3" s="39">
        <v>-2026</v>
      </c>
      <c r="EN3" s="39">
        <v>-1997</v>
      </c>
      <c r="EO3" s="39">
        <v>-1991</v>
      </c>
      <c r="EP3" s="39">
        <v>-1977</v>
      </c>
      <c r="EQ3" s="39">
        <v>-1975</v>
      </c>
      <c r="ER3" s="39">
        <v>-1932</v>
      </c>
      <c r="ES3" s="39">
        <v>-1920</v>
      </c>
      <c r="ET3" s="39">
        <v>-1918</v>
      </c>
      <c r="EU3" s="39">
        <v>-1896</v>
      </c>
      <c r="EV3" s="39">
        <v>-1884</v>
      </c>
      <c r="EW3" s="39">
        <v>-1859</v>
      </c>
      <c r="EX3" s="39">
        <v>-1844</v>
      </c>
      <c r="EY3" s="39">
        <v>-1842</v>
      </c>
      <c r="EZ3" s="42">
        <v>-1836</v>
      </c>
      <c r="FA3" s="32">
        <v>-788</v>
      </c>
      <c r="FB3" s="32">
        <v>-764</v>
      </c>
      <c r="FC3" s="32">
        <v>-707</v>
      </c>
      <c r="FD3" s="32">
        <v>-693</v>
      </c>
      <c r="FE3" s="32">
        <v>-669</v>
      </c>
      <c r="FF3" s="43">
        <v>-928</v>
      </c>
      <c r="FG3" s="44">
        <v>-875</v>
      </c>
      <c r="FH3" s="45">
        <v>-73</v>
      </c>
      <c r="FI3" s="45">
        <v>-27</v>
      </c>
      <c r="FJ3" s="45">
        <v>26</v>
      </c>
      <c r="FK3" s="46">
        <v>4755</v>
      </c>
      <c r="FL3" s="45">
        <v>19546</v>
      </c>
      <c r="FM3" s="48" t="s">
        <v>192</v>
      </c>
      <c r="FN3" s="49" t="s">
        <v>193</v>
      </c>
      <c r="FO3" s="49" t="s">
        <v>194</v>
      </c>
      <c r="FP3" s="49" t="s">
        <v>195</v>
      </c>
      <c r="FQ3" s="50" t="s">
        <v>196</v>
      </c>
      <c r="FR3" s="39">
        <v>-256</v>
      </c>
      <c r="FS3" s="39">
        <v>-253</v>
      </c>
      <c r="FT3" s="39">
        <v>-178</v>
      </c>
      <c r="FU3" s="39">
        <v>-163</v>
      </c>
      <c r="FV3" s="39">
        <v>-142</v>
      </c>
      <c r="FW3" s="39">
        <v>-137</v>
      </c>
      <c r="FX3" s="39">
        <v>-129</v>
      </c>
      <c r="FY3" s="39">
        <v>-114</v>
      </c>
      <c r="FZ3" s="40">
        <v>-309</v>
      </c>
      <c r="GA3" s="32">
        <v>-250</v>
      </c>
      <c r="GB3" s="33">
        <v>-244</v>
      </c>
      <c r="GC3" s="35">
        <v>2708</v>
      </c>
      <c r="GD3" s="35">
        <v>2748</v>
      </c>
      <c r="GE3" s="35">
        <v>2751</v>
      </c>
      <c r="GF3" s="35">
        <v>2754</v>
      </c>
      <c r="GG3" s="35">
        <v>2758</v>
      </c>
      <c r="GH3" s="35">
        <v>2764</v>
      </c>
      <c r="GI3" s="35">
        <v>2785</v>
      </c>
      <c r="GJ3" s="35">
        <v>2795</v>
      </c>
      <c r="GK3" s="35">
        <v>2800</v>
      </c>
      <c r="GL3" s="35">
        <v>2804</v>
      </c>
      <c r="GM3" s="35">
        <v>2808</v>
      </c>
      <c r="GN3" s="35">
        <v>2825</v>
      </c>
      <c r="GO3" s="41">
        <v>-235</v>
      </c>
      <c r="GP3" s="39">
        <v>-228</v>
      </c>
      <c r="GQ3" s="39">
        <v>-216</v>
      </c>
      <c r="GR3" s="39">
        <v>-186</v>
      </c>
      <c r="GS3" s="39">
        <v>-169</v>
      </c>
      <c r="GT3" s="39">
        <v>-164</v>
      </c>
      <c r="GU3" s="39">
        <v>-162</v>
      </c>
      <c r="GV3" s="39">
        <v>-142</v>
      </c>
      <c r="GW3" s="42">
        <v>-136</v>
      </c>
      <c r="GX3" s="32">
        <v>31915</v>
      </c>
      <c r="GY3" s="32">
        <v>31934</v>
      </c>
      <c r="GZ3" s="32">
        <v>31938</v>
      </c>
      <c r="HA3" s="32">
        <v>31948</v>
      </c>
      <c r="HB3" s="32">
        <v>31957</v>
      </c>
    </row>
    <row r="4" spans="1:219" s="31" customFormat="1" ht="17" thickBot="1" x14ac:dyDescent="0.25">
      <c r="A4" s="166"/>
      <c r="B4" s="167"/>
      <c r="D4" s="51" t="s">
        <v>4</v>
      </c>
      <c r="E4" s="32" t="s">
        <v>197</v>
      </c>
      <c r="F4" s="33" t="s">
        <v>198</v>
      </c>
      <c r="G4" s="32" t="s">
        <v>199</v>
      </c>
      <c r="H4" s="32" t="s">
        <v>200</v>
      </c>
      <c r="I4" s="33" t="s">
        <v>201</v>
      </c>
      <c r="J4" s="32" t="s">
        <v>202</v>
      </c>
      <c r="K4" s="32" t="s">
        <v>203</v>
      </c>
      <c r="L4" s="32" t="s">
        <v>204</v>
      </c>
      <c r="M4" s="32" t="s">
        <v>205</v>
      </c>
      <c r="N4" s="32" t="s">
        <v>206</v>
      </c>
      <c r="O4" s="32" t="s">
        <v>207</v>
      </c>
      <c r="P4" s="32" t="s">
        <v>208</v>
      </c>
      <c r="Q4" s="32" t="s">
        <v>209</v>
      </c>
      <c r="R4" s="32" t="s">
        <v>210</v>
      </c>
      <c r="S4" s="32" t="s">
        <v>211</v>
      </c>
      <c r="T4" s="32" t="s">
        <v>212</v>
      </c>
      <c r="U4" s="32" t="s">
        <v>213</v>
      </c>
      <c r="V4" s="40" t="s">
        <v>214</v>
      </c>
      <c r="W4" s="32" t="s">
        <v>215</v>
      </c>
      <c r="X4" s="32" t="s">
        <v>216</v>
      </c>
      <c r="Y4" s="32" t="s">
        <v>217</v>
      </c>
      <c r="Z4" s="32" t="s">
        <v>218</v>
      </c>
      <c r="AA4" s="32" t="s">
        <v>219</v>
      </c>
      <c r="AB4" s="32" t="s">
        <v>220</v>
      </c>
      <c r="AC4" s="32" t="s">
        <v>221</v>
      </c>
      <c r="AD4" s="32" t="s">
        <v>222</v>
      </c>
      <c r="AE4" s="32" t="s">
        <v>223</v>
      </c>
      <c r="AF4" s="32" t="s">
        <v>224</v>
      </c>
      <c r="AG4" s="33" t="s">
        <v>225</v>
      </c>
      <c r="AH4" s="32" t="s">
        <v>226</v>
      </c>
      <c r="AI4" s="47" t="s">
        <v>227</v>
      </c>
      <c r="AJ4" s="47" t="s">
        <v>228</v>
      </c>
      <c r="AK4" s="47" t="s">
        <v>229</v>
      </c>
      <c r="AL4" s="47" t="s">
        <v>230</v>
      </c>
      <c r="AM4" s="47" t="s">
        <v>231</v>
      </c>
      <c r="AN4" s="38" t="s">
        <v>232</v>
      </c>
      <c r="AO4" s="40" t="s">
        <v>233</v>
      </c>
      <c r="AP4" s="32" t="s">
        <v>234</v>
      </c>
      <c r="AQ4" s="33" t="s">
        <v>235</v>
      </c>
      <c r="AR4" s="52" t="s">
        <v>236</v>
      </c>
      <c r="AS4" s="53" t="s">
        <v>237</v>
      </c>
      <c r="AT4" s="53" t="s">
        <v>238</v>
      </c>
      <c r="AU4" s="53" t="s">
        <v>239</v>
      </c>
      <c r="AV4" s="53" t="s">
        <v>240</v>
      </c>
      <c r="AW4" s="53" t="s">
        <v>241</v>
      </c>
      <c r="AX4" s="53" t="s">
        <v>242</v>
      </c>
      <c r="AY4" s="53" t="s">
        <v>243</v>
      </c>
      <c r="AZ4" s="53" t="s">
        <v>244</v>
      </c>
      <c r="BA4" s="53" t="s">
        <v>245</v>
      </c>
      <c r="BB4" s="53" t="s">
        <v>246</v>
      </c>
      <c r="BC4" s="52" t="s">
        <v>247</v>
      </c>
      <c r="BD4" s="53" t="s">
        <v>248</v>
      </c>
      <c r="BE4" s="53" t="s">
        <v>249</v>
      </c>
      <c r="BF4" s="53" t="s">
        <v>250</v>
      </c>
      <c r="BG4" s="53" t="s">
        <v>251</v>
      </c>
      <c r="BH4" s="53" t="s">
        <v>252</v>
      </c>
      <c r="BI4" s="53" t="s">
        <v>253</v>
      </c>
      <c r="BJ4" s="53" t="s">
        <v>254</v>
      </c>
      <c r="BK4" s="32">
        <v>49270594</v>
      </c>
      <c r="BL4" s="32">
        <v>49270590</v>
      </c>
      <c r="BM4" s="32">
        <v>49270585</v>
      </c>
      <c r="BN4" s="32">
        <v>49270581</v>
      </c>
      <c r="BO4" s="32">
        <v>49270578</v>
      </c>
      <c r="BP4" s="32">
        <v>49270575</v>
      </c>
      <c r="BQ4" s="32">
        <v>49270572</v>
      </c>
      <c r="BR4" s="32">
        <v>49270568</v>
      </c>
      <c r="BS4" s="32">
        <v>49270560</v>
      </c>
      <c r="BT4" s="32">
        <v>49270548</v>
      </c>
      <c r="BU4" s="32">
        <v>49270536</v>
      </c>
      <c r="BV4" s="32">
        <v>49270529</v>
      </c>
      <c r="BW4" s="40">
        <v>49264956</v>
      </c>
      <c r="BX4" s="33">
        <v>49264916</v>
      </c>
      <c r="BY4" s="32" t="s">
        <v>255</v>
      </c>
      <c r="BZ4" s="32" t="s">
        <v>256</v>
      </c>
      <c r="CA4" s="32" t="s">
        <v>257</v>
      </c>
      <c r="CB4" s="32" t="s">
        <v>258</v>
      </c>
      <c r="CC4" s="32" t="s">
        <v>259</v>
      </c>
      <c r="CD4" s="40" t="s">
        <v>260</v>
      </c>
      <c r="CE4" s="32" t="s">
        <v>261</v>
      </c>
      <c r="CF4" s="32" t="s">
        <v>262</v>
      </c>
      <c r="CG4" s="32" t="s">
        <v>263</v>
      </c>
      <c r="CH4" s="32" t="s">
        <v>264</v>
      </c>
      <c r="CI4" s="32" t="s">
        <v>265</v>
      </c>
      <c r="CJ4" s="32" t="s">
        <v>266</v>
      </c>
      <c r="CK4" s="32" t="s">
        <v>267</v>
      </c>
      <c r="CL4" s="32" t="s">
        <v>268</v>
      </c>
      <c r="CM4" s="32" t="s">
        <v>269</v>
      </c>
      <c r="CN4" s="32" t="s">
        <v>270</v>
      </c>
      <c r="CO4" s="32" t="s">
        <v>271</v>
      </c>
      <c r="CP4" s="32" t="s">
        <v>272</v>
      </c>
      <c r="CQ4" s="32" t="s">
        <v>273</v>
      </c>
      <c r="CR4" s="32" t="s">
        <v>274</v>
      </c>
      <c r="CS4" s="32" t="s">
        <v>275</v>
      </c>
      <c r="CT4" s="32" t="s">
        <v>276</v>
      </c>
      <c r="CU4" s="32" t="s">
        <v>277</v>
      </c>
      <c r="CV4" s="52" t="s">
        <v>278</v>
      </c>
      <c r="CW4" s="32" t="s">
        <v>279</v>
      </c>
      <c r="CX4" s="32" t="s">
        <v>280</v>
      </c>
      <c r="CY4" s="32" t="s">
        <v>281</v>
      </c>
      <c r="CZ4" s="32" t="s">
        <v>282</v>
      </c>
      <c r="DA4" s="32" t="s">
        <v>283</v>
      </c>
      <c r="DB4" s="32" t="s">
        <v>284</v>
      </c>
      <c r="DC4" s="32" t="s">
        <v>285</v>
      </c>
      <c r="DD4" s="32" t="s">
        <v>286</v>
      </c>
      <c r="DE4" s="33" t="s">
        <v>287</v>
      </c>
      <c r="DF4" s="32" t="s">
        <v>288</v>
      </c>
      <c r="DG4" s="32" t="s">
        <v>289</v>
      </c>
      <c r="DH4" s="32" t="s">
        <v>290</v>
      </c>
      <c r="DI4" s="40" t="s">
        <v>291</v>
      </c>
      <c r="DJ4" s="33" t="s">
        <v>292</v>
      </c>
      <c r="DK4" s="32" t="s">
        <v>293</v>
      </c>
      <c r="DL4" s="40" t="s">
        <v>294</v>
      </c>
      <c r="DM4" s="33" t="s">
        <v>295</v>
      </c>
      <c r="DN4" s="40" t="s">
        <v>296</v>
      </c>
      <c r="DO4" s="39" t="s">
        <v>297</v>
      </c>
      <c r="DP4" s="39" t="s">
        <v>298</v>
      </c>
      <c r="DQ4" s="42" t="s">
        <v>299</v>
      </c>
      <c r="DR4" s="34" t="s">
        <v>300</v>
      </c>
      <c r="DS4" s="35" t="s">
        <v>301</v>
      </c>
      <c r="DT4" s="35" t="s">
        <v>302</v>
      </c>
      <c r="DU4" s="35" t="s">
        <v>303</v>
      </c>
      <c r="DV4" s="36" t="s">
        <v>304</v>
      </c>
      <c r="DW4" s="35" t="s">
        <v>305</v>
      </c>
      <c r="DX4" s="34" t="s">
        <v>306</v>
      </c>
      <c r="DY4" s="35" t="s">
        <v>307</v>
      </c>
      <c r="DZ4" s="35" t="s">
        <v>308</v>
      </c>
      <c r="EA4" s="35" t="s">
        <v>309</v>
      </c>
      <c r="EB4" s="35" t="s">
        <v>310</v>
      </c>
      <c r="EC4" s="35" t="s">
        <v>311</v>
      </c>
      <c r="ED4" s="35" t="s">
        <v>312</v>
      </c>
      <c r="EE4" s="35" t="s">
        <v>313</v>
      </c>
      <c r="EF4" s="35" t="s">
        <v>314</v>
      </c>
      <c r="EG4" s="35" t="s">
        <v>315</v>
      </c>
      <c r="EH4" s="35" t="s">
        <v>316</v>
      </c>
      <c r="EI4" s="35" t="s">
        <v>317</v>
      </c>
      <c r="EJ4" s="41" t="s">
        <v>318</v>
      </c>
      <c r="EK4" s="39" t="s">
        <v>319</v>
      </c>
      <c r="EL4" s="39" t="s">
        <v>320</v>
      </c>
      <c r="EM4" s="39" t="s">
        <v>321</v>
      </c>
      <c r="EN4" s="39" t="s">
        <v>322</v>
      </c>
      <c r="EO4" s="39" t="s">
        <v>323</v>
      </c>
      <c r="EP4" s="39" t="s">
        <v>324</v>
      </c>
      <c r="EQ4" s="39" t="s">
        <v>325</v>
      </c>
      <c r="ER4" s="39" t="s">
        <v>326</v>
      </c>
      <c r="ES4" s="39" t="s">
        <v>327</v>
      </c>
      <c r="ET4" s="39" t="s">
        <v>328</v>
      </c>
      <c r="EU4" s="39" t="s">
        <v>329</v>
      </c>
      <c r="EV4" s="39" t="s">
        <v>330</v>
      </c>
      <c r="EW4" s="39" t="s">
        <v>331</v>
      </c>
      <c r="EX4" s="39" t="s">
        <v>332</v>
      </c>
      <c r="EY4" s="39" t="s">
        <v>333</v>
      </c>
      <c r="EZ4" s="42" t="s">
        <v>334</v>
      </c>
      <c r="FA4" s="32" t="s">
        <v>335</v>
      </c>
      <c r="FB4" s="32" t="s">
        <v>336</v>
      </c>
      <c r="FC4" s="32" t="s">
        <v>337</v>
      </c>
      <c r="FD4" s="32" t="s">
        <v>338</v>
      </c>
      <c r="FE4" s="32" t="s">
        <v>339</v>
      </c>
      <c r="FF4" s="34" t="s">
        <v>340</v>
      </c>
      <c r="FG4" s="44" t="s">
        <v>341</v>
      </c>
      <c r="FH4" s="45" t="s">
        <v>342</v>
      </c>
      <c r="FI4" s="45" t="s">
        <v>343</v>
      </c>
      <c r="FJ4" s="45" t="s">
        <v>344</v>
      </c>
      <c r="FK4" s="46" t="s">
        <v>132</v>
      </c>
      <c r="FL4" s="45" t="s">
        <v>130</v>
      </c>
      <c r="FM4" s="40" t="s">
        <v>345</v>
      </c>
      <c r="FN4" s="32" t="s">
        <v>346</v>
      </c>
      <c r="FO4" s="32" t="s">
        <v>347</v>
      </c>
      <c r="FP4" s="32" t="s">
        <v>348</v>
      </c>
      <c r="FQ4" s="33" t="s">
        <v>349</v>
      </c>
      <c r="FR4" s="39" t="s">
        <v>350</v>
      </c>
      <c r="FS4" s="39" t="s">
        <v>351</v>
      </c>
      <c r="FT4" s="39" t="s">
        <v>352</v>
      </c>
      <c r="FU4" s="39" t="s">
        <v>353</v>
      </c>
      <c r="FV4" s="39" t="s">
        <v>354</v>
      </c>
      <c r="FW4" s="39" t="s">
        <v>355</v>
      </c>
      <c r="FX4" s="39" t="s">
        <v>356</v>
      </c>
      <c r="FY4" s="39" t="s">
        <v>357</v>
      </c>
      <c r="FZ4" s="40" t="s">
        <v>358</v>
      </c>
      <c r="GA4" s="32" t="s">
        <v>359</v>
      </c>
      <c r="GB4" s="33" t="s">
        <v>360</v>
      </c>
      <c r="GC4" s="35" t="s">
        <v>361</v>
      </c>
      <c r="GD4" s="35" t="s">
        <v>362</v>
      </c>
      <c r="GE4" s="35" t="s">
        <v>363</v>
      </c>
      <c r="GF4" s="35" t="s">
        <v>364</v>
      </c>
      <c r="GG4" s="35" t="s">
        <v>365</v>
      </c>
      <c r="GH4" s="35" t="s">
        <v>366</v>
      </c>
      <c r="GI4" s="35" t="s">
        <v>367</v>
      </c>
      <c r="GJ4" s="35" t="s">
        <v>368</v>
      </c>
      <c r="GK4" s="35" t="s">
        <v>369</v>
      </c>
      <c r="GL4" s="35" t="s">
        <v>370</v>
      </c>
      <c r="GM4" s="35" t="s">
        <v>371</v>
      </c>
      <c r="GN4" s="35" t="s">
        <v>372</v>
      </c>
      <c r="GO4" s="40" t="s">
        <v>373</v>
      </c>
      <c r="GP4" s="39" t="s">
        <v>374</v>
      </c>
      <c r="GQ4" s="39" t="s">
        <v>375</v>
      </c>
      <c r="GR4" s="39" t="s">
        <v>376</v>
      </c>
      <c r="GS4" s="39" t="s">
        <v>377</v>
      </c>
      <c r="GT4" s="39" t="s">
        <v>378</v>
      </c>
      <c r="GU4" s="39" t="s">
        <v>379</v>
      </c>
      <c r="GV4" s="39" t="s">
        <v>380</v>
      </c>
      <c r="GW4" s="42" t="s">
        <v>381</v>
      </c>
      <c r="GX4" s="32" t="s">
        <v>382</v>
      </c>
      <c r="GY4" s="32" t="s">
        <v>383</v>
      </c>
      <c r="GZ4" s="32" t="s">
        <v>384</v>
      </c>
      <c r="HA4" s="32" t="s">
        <v>385</v>
      </c>
      <c r="HB4" s="32" t="s">
        <v>386</v>
      </c>
    </row>
    <row r="5" spans="1:219" s="31" customFormat="1" ht="17" thickTop="1" x14ac:dyDescent="0.2">
      <c r="D5" s="51" t="s">
        <v>387</v>
      </c>
      <c r="E5" s="32" t="s">
        <v>388</v>
      </c>
      <c r="F5" s="33" t="s">
        <v>389</v>
      </c>
      <c r="G5" s="32" t="s">
        <v>390</v>
      </c>
      <c r="H5" s="32" t="s">
        <v>391</v>
      </c>
      <c r="I5" s="33" t="s">
        <v>392</v>
      </c>
      <c r="J5" s="32" t="s">
        <v>393</v>
      </c>
      <c r="K5" s="32" t="s">
        <v>394</v>
      </c>
      <c r="L5" s="32" t="s">
        <v>395</v>
      </c>
      <c r="M5" s="32" t="s">
        <v>396</v>
      </c>
      <c r="N5" s="32" t="s">
        <v>397</v>
      </c>
      <c r="O5" s="32" t="s">
        <v>398</v>
      </c>
      <c r="P5" s="32" t="s">
        <v>399</v>
      </c>
      <c r="Q5" s="32" t="s">
        <v>400</v>
      </c>
      <c r="R5" s="32" t="s">
        <v>401</v>
      </c>
      <c r="S5" s="32" t="s">
        <v>402</v>
      </c>
      <c r="T5" s="32" t="s">
        <v>403</v>
      </c>
      <c r="U5" s="32" t="s">
        <v>404</v>
      </c>
      <c r="V5" s="40" t="s">
        <v>405</v>
      </c>
      <c r="W5" s="32" t="s">
        <v>406</v>
      </c>
      <c r="X5" s="32" t="s">
        <v>407</v>
      </c>
      <c r="Y5" s="32" t="s">
        <v>408</v>
      </c>
      <c r="Z5" s="32" t="s">
        <v>409</v>
      </c>
      <c r="AA5" s="32" t="s">
        <v>410</v>
      </c>
      <c r="AB5" s="32" t="s">
        <v>411</v>
      </c>
      <c r="AC5" s="32" t="s">
        <v>412</v>
      </c>
      <c r="AD5" s="32" t="s">
        <v>413</v>
      </c>
      <c r="AE5" s="32" t="s">
        <v>414</v>
      </c>
      <c r="AF5" s="32" t="s">
        <v>415</v>
      </c>
      <c r="AG5" s="33" t="s">
        <v>416</v>
      </c>
      <c r="AH5" s="32" t="s">
        <v>417</v>
      </c>
      <c r="AI5" s="54" t="s">
        <v>418</v>
      </c>
      <c r="AJ5" s="47" t="s">
        <v>419</v>
      </c>
      <c r="AK5" s="47" t="s">
        <v>420</v>
      </c>
      <c r="AL5" s="47" t="s">
        <v>421</v>
      </c>
      <c r="AM5" s="47" t="s">
        <v>422</v>
      </c>
      <c r="AN5" s="38" t="s">
        <v>423</v>
      </c>
      <c r="AO5" s="40" t="s">
        <v>424</v>
      </c>
      <c r="AP5" s="32" t="s">
        <v>425</v>
      </c>
      <c r="AQ5" s="33" t="s">
        <v>426</v>
      </c>
      <c r="AR5" s="32" t="s">
        <v>427</v>
      </c>
      <c r="AS5" s="32" t="s">
        <v>428</v>
      </c>
      <c r="AT5" s="32" t="s">
        <v>429</v>
      </c>
      <c r="AU5" s="32" t="s">
        <v>430</v>
      </c>
      <c r="AV5" s="32" t="s">
        <v>431</v>
      </c>
      <c r="AW5" s="32" t="s">
        <v>432</v>
      </c>
      <c r="AX5" s="32" t="s">
        <v>433</v>
      </c>
      <c r="AY5" s="32" t="s">
        <v>434</v>
      </c>
      <c r="AZ5" s="32" t="s">
        <v>435</v>
      </c>
      <c r="BA5" s="32" t="s">
        <v>436</v>
      </c>
      <c r="BB5" s="32" t="s">
        <v>437</v>
      </c>
      <c r="BC5" s="40" t="s">
        <v>438</v>
      </c>
      <c r="BD5" s="32" t="s">
        <v>439</v>
      </c>
      <c r="BE5" s="32" t="s">
        <v>440</v>
      </c>
      <c r="BF5" s="32" t="s">
        <v>441</v>
      </c>
      <c r="BG5" s="32" t="s">
        <v>442</v>
      </c>
      <c r="BH5" s="32" t="s">
        <v>443</v>
      </c>
      <c r="BI5" s="32" t="s">
        <v>444</v>
      </c>
      <c r="BJ5" s="33" t="s">
        <v>445</v>
      </c>
      <c r="BK5" s="32" t="s">
        <v>446</v>
      </c>
      <c r="BL5" s="32" t="s">
        <v>447</v>
      </c>
      <c r="BM5" s="32" t="s">
        <v>448</v>
      </c>
      <c r="BN5" s="32" t="s">
        <v>449</v>
      </c>
      <c r="BO5" s="32" t="s">
        <v>450</v>
      </c>
      <c r="BP5" s="32" t="s">
        <v>451</v>
      </c>
      <c r="BQ5" s="32" t="s">
        <v>452</v>
      </c>
      <c r="BR5" s="32" t="s">
        <v>453</v>
      </c>
      <c r="BS5" s="32" t="s">
        <v>454</v>
      </c>
      <c r="BT5" s="32" t="s">
        <v>455</v>
      </c>
      <c r="BU5" s="32" t="s">
        <v>456</v>
      </c>
      <c r="BV5" s="32" t="s">
        <v>457</v>
      </c>
      <c r="BW5" s="40" t="s">
        <v>458</v>
      </c>
      <c r="BX5" s="33" t="s">
        <v>459</v>
      </c>
      <c r="BY5" s="32" t="s">
        <v>460</v>
      </c>
      <c r="BZ5" s="32" t="s">
        <v>461</v>
      </c>
      <c r="CA5" s="32" t="s">
        <v>462</v>
      </c>
      <c r="CB5" s="32" t="s">
        <v>463</v>
      </c>
      <c r="CC5" s="32" t="s">
        <v>464</v>
      </c>
      <c r="CD5" s="40" t="s">
        <v>465</v>
      </c>
      <c r="CE5" s="32" t="s">
        <v>466</v>
      </c>
      <c r="CF5" s="32" t="s">
        <v>467</v>
      </c>
      <c r="CG5" s="32" t="s">
        <v>468</v>
      </c>
      <c r="CH5" s="32" t="s">
        <v>469</v>
      </c>
      <c r="CI5" s="32" t="s">
        <v>470</v>
      </c>
      <c r="CJ5" s="32" t="s">
        <v>471</v>
      </c>
      <c r="CK5" s="32" t="s">
        <v>472</v>
      </c>
      <c r="CL5" s="32" t="s">
        <v>473</v>
      </c>
      <c r="CM5" s="32" t="s">
        <v>474</v>
      </c>
      <c r="CN5" s="32" t="s">
        <v>475</v>
      </c>
      <c r="CO5" s="32" t="s">
        <v>476</v>
      </c>
      <c r="CP5" s="32" t="s">
        <v>477</v>
      </c>
      <c r="CQ5" s="32" t="s">
        <v>478</v>
      </c>
      <c r="CR5" s="32" t="s">
        <v>479</v>
      </c>
      <c r="CS5" s="32" t="s">
        <v>480</v>
      </c>
      <c r="CT5" s="32" t="s">
        <v>481</v>
      </c>
      <c r="CU5" s="32" t="s">
        <v>482</v>
      </c>
      <c r="CV5" s="55" t="s">
        <v>483</v>
      </c>
      <c r="CW5" s="32" t="s">
        <v>484</v>
      </c>
      <c r="CX5" s="32" t="s">
        <v>485</v>
      </c>
      <c r="CY5" s="32" t="s">
        <v>486</v>
      </c>
      <c r="CZ5" s="32" t="s">
        <v>487</v>
      </c>
      <c r="DA5" s="32" t="s">
        <v>488</v>
      </c>
      <c r="DB5" s="32" t="s">
        <v>489</v>
      </c>
      <c r="DC5" s="32" t="s">
        <v>490</v>
      </c>
      <c r="DD5" s="32" t="s">
        <v>491</v>
      </c>
      <c r="DE5" s="33" t="s">
        <v>492</v>
      </c>
      <c r="DF5" s="32" t="s">
        <v>493</v>
      </c>
      <c r="DG5" s="32" t="s">
        <v>494</v>
      </c>
      <c r="DH5" s="32" t="s">
        <v>495</v>
      </c>
      <c r="DI5" s="40" t="s">
        <v>496</v>
      </c>
      <c r="DJ5" s="33" t="s">
        <v>497</v>
      </c>
      <c r="DK5" s="32" t="s">
        <v>498</v>
      </c>
      <c r="DL5" s="40" t="s">
        <v>499</v>
      </c>
      <c r="DM5" s="33" t="s">
        <v>500</v>
      </c>
      <c r="DN5" s="41" t="s">
        <v>501</v>
      </c>
      <c r="DO5" s="39" t="s">
        <v>502</v>
      </c>
      <c r="DP5" s="39" t="s">
        <v>503</v>
      </c>
      <c r="DQ5" s="42" t="s">
        <v>504</v>
      </c>
      <c r="DR5" s="40" t="s">
        <v>505</v>
      </c>
      <c r="DS5" s="32" t="s">
        <v>506</v>
      </c>
      <c r="DT5" s="32" t="s">
        <v>507</v>
      </c>
      <c r="DU5" s="32" t="s">
        <v>508</v>
      </c>
      <c r="DV5" s="33" t="s">
        <v>509</v>
      </c>
      <c r="DW5" s="32" t="s">
        <v>510</v>
      </c>
      <c r="DX5" s="40" t="s">
        <v>511</v>
      </c>
      <c r="DY5" s="32" t="s">
        <v>512</v>
      </c>
      <c r="DZ5" s="32" t="s">
        <v>513</v>
      </c>
      <c r="EA5" s="32" t="s">
        <v>514</v>
      </c>
      <c r="EB5" s="32" t="s">
        <v>515</v>
      </c>
      <c r="EC5" s="32" t="s">
        <v>516</v>
      </c>
      <c r="ED5" s="32" t="s">
        <v>517</v>
      </c>
      <c r="EE5" s="32" t="s">
        <v>518</v>
      </c>
      <c r="EF5" s="32" t="s">
        <v>519</v>
      </c>
      <c r="EG5" s="32" t="s">
        <v>520</v>
      </c>
      <c r="EH5" s="32" t="s">
        <v>521</v>
      </c>
      <c r="EI5" s="32" t="s">
        <v>522</v>
      </c>
      <c r="EJ5" s="41" t="s">
        <v>523</v>
      </c>
      <c r="EK5" s="39" t="s">
        <v>524</v>
      </c>
      <c r="EL5" s="39" t="s">
        <v>525</v>
      </c>
      <c r="EM5" s="39" t="s">
        <v>526</v>
      </c>
      <c r="EN5" s="39" t="s">
        <v>527</v>
      </c>
      <c r="EO5" s="39" t="s">
        <v>528</v>
      </c>
      <c r="EP5" s="39" t="s">
        <v>529</v>
      </c>
      <c r="EQ5" s="39" t="s">
        <v>530</v>
      </c>
      <c r="ER5" s="39" t="s">
        <v>531</v>
      </c>
      <c r="ES5" s="39" t="s">
        <v>532</v>
      </c>
      <c r="ET5" s="39" t="s">
        <v>533</v>
      </c>
      <c r="EU5" s="39" t="s">
        <v>534</v>
      </c>
      <c r="EV5" s="39" t="s">
        <v>535</v>
      </c>
      <c r="EW5" s="39" t="s">
        <v>536</v>
      </c>
      <c r="EX5" s="39" t="s">
        <v>537</v>
      </c>
      <c r="EY5" s="39" t="s">
        <v>538</v>
      </c>
      <c r="EZ5" s="42" t="s">
        <v>539</v>
      </c>
      <c r="FA5" s="32" t="s">
        <v>540</v>
      </c>
      <c r="FB5" s="32" t="s">
        <v>541</v>
      </c>
      <c r="FC5" s="32" t="s">
        <v>542</v>
      </c>
      <c r="FD5" s="32" t="s">
        <v>543</v>
      </c>
      <c r="FE5" s="32" t="s">
        <v>544</v>
      </c>
      <c r="FF5" s="41" t="s">
        <v>545</v>
      </c>
      <c r="FG5" s="42" t="s">
        <v>546</v>
      </c>
      <c r="FH5" s="39" t="s">
        <v>547</v>
      </c>
      <c r="FI5" s="39" t="s">
        <v>548</v>
      </c>
      <c r="FJ5" s="39" t="s">
        <v>549</v>
      </c>
      <c r="FK5" s="56" t="s">
        <v>550</v>
      </c>
      <c r="FL5" s="39" t="s">
        <v>551</v>
      </c>
      <c r="FM5" s="40" t="s">
        <v>552</v>
      </c>
      <c r="FN5" s="32" t="s">
        <v>553</v>
      </c>
      <c r="FO5" s="32" t="s">
        <v>554</v>
      </c>
      <c r="FP5" s="32" t="s">
        <v>555</v>
      </c>
      <c r="FQ5" s="33" t="s">
        <v>556</v>
      </c>
      <c r="FR5" s="39" t="s">
        <v>557</v>
      </c>
      <c r="FS5" s="39" t="s">
        <v>558</v>
      </c>
      <c r="FT5" s="39" t="s">
        <v>559</v>
      </c>
      <c r="FU5" s="39" t="s">
        <v>560</v>
      </c>
      <c r="FV5" s="39" t="s">
        <v>561</v>
      </c>
      <c r="FW5" s="39" t="s">
        <v>562</v>
      </c>
      <c r="FX5" s="39" t="s">
        <v>563</v>
      </c>
      <c r="FY5" s="39" t="s">
        <v>564</v>
      </c>
      <c r="FZ5" s="40" t="s">
        <v>565</v>
      </c>
      <c r="GA5" s="32" t="s">
        <v>566</v>
      </c>
      <c r="GB5" s="33" t="s">
        <v>567</v>
      </c>
      <c r="GC5" s="32" t="s">
        <v>568</v>
      </c>
      <c r="GD5" s="32" t="s">
        <v>569</v>
      </c>
      <c r="GE5" s="32" t="s">
        <v>570</v>
      </c>
      <c r="GF5" s="32" t="s">
        <v>571</v>
      </c>
      <c r="GG5" s="32" t="s">
        <v>572</v>
      </c>
      <c r="GH5" s="32" t="s">
        <v>573</v>
      </c>
      <c r="GI5" s="32" t="s">
        <v>574</v>
      </c>
      <c r="GJ5" s="32" t="s">
        <v>575</v>
      </c>
      <c r="GK5" s="32" t="s">
        <v>576</v>
      </c>
      <c r="GL5" s="32" t="s">
        <v>577</v>
      </c>
      <c r="GM5" s="32" t="s">
        <v>578</v>
      </c>
      <c r="GN5" s="32" t="s">
        <v>579</v>
      </c>
      <c r="GO5" s="41" t="s">
        <v>580</v>
      </c>
      <c r="GP5" s="39" t="s">
        <v>581</v>
      </c>
      <c r="GQ5" s="39" t="s">
        <v>582</v>
      </c>
      <c r="GR5" s="39" t="s">
        <v>583</v>
      </c>
      <c r="GS5" s="39" t="s">
        <v>584</v>
      </c>
      <c r="GT5" s="39" t="s">
        <v>585</v>
      </c>
      <c r="GU5" s="39" t="s">
        <v>586</v>
      </c>
      <c r="GV5" s="39" t="s">
        <v>587</v>
      </c>
      <c r="GW5" s="42" t="s">
        <v>588</v>
      </c>
      <c r="GX5" s="32" t="s">
        <v>589</v>
      </c>
      <c r="GY5" s="32" t="s">
        <v>590</v>
      </c>
      <c r="GZ5" s="32" t="s">
        <v>591</v>
      </c>
      <c r="HA5" s="32" t="s">
        <v>592</v>
      </c>
      <c r="HB5" s="32" t="s">
        <v>593</v>
      </c>
    </row>
    <row r="6" spans="1:219" s="57" customFormat="1" ht="30" x14ac:dyDescent="0.2">
      <c r="B6" s="29" t="s">
        <v>594</v>
      </c>
      <c r="C6" s="29" t="s">
        <v>595</v>
      </c>
      <c r="D6" s="29" t="s">
        <v>596</v>
      </c>
      <c r="E6" s="58" t="s">
        <v>597</v>
      </c>
      <c r="F6" s="58" t="s">
        <v>598</v>
      </c>
      <c r="G6" s="58" t="s">
        <v>599</v>
      </c>
      <c r="H6" s="58" t="s">
        <v>600</v>
      </c>
      <c r="I6" s="59" t="s">
        <v>601</v>
      </c>
      <c r="J6" s="58" t="s">
        <v>602</v>
      </c>
      <c r="K6" s="58" t="s">
        <v>603</v>
      </c>
      <c r="L6" s="58" t="s">
        <v>604</v>
      </c>
      <c r="M6" s="58" t="s">
        <v>605</v>
      </c>
      <c r="N6" s="58" t="s">
        <v>606</v>
      </c>
      <c r="O6" s="58" t="s">
        <v>607</v>
      </c>
      <c r="P6" s="58" t="s">
        <v>608</v>
      </c>
      <c r="Q6" s="58" t="s">
        <v>609</v>
      </c>
      <c r="R6" s="58" t="s">
        <v>610</v>
      </c>
      <c r="S6" s="58" t="s">
        <v>611</v>
      </c>
      <c r="T6" s="58" t="s">
        <v>612</v>
      </c>
      <c r="U6" s="58" t="s">
        <v>613</v>
      </c>
      <c r="V6" s="60" t="s">
        <v>614</v>
      </c>
      <c r="W6" s="58" t="s">
        <v>615</v>
      </c>
      <c r="X6" s="58" t="s">
        <v>616</v>
      </c>
      <c r="Y6" s="58" t="s">
        <v>617</v>
      </c>
      <c r="Z6" s="58" t="s">
        <v>618</v>
      </c>
      <c r="AA6" s="58" t="s">
        <v>619</v>
      </c>
      <c r="AB6" s="58" t="s">
        <v>620</v>
      </c>
      <c r="AC6" s="58" t="s">
        <v>621</v>
      </c>
      <c r="AD6" s="58" t="s">
        <v>622</v>
      </c>
      <c r="AE6" s="58" t="s">
        <v>623</v>
      </c>
      <c r="AF6" s="58" t="s">
        <v>624</v>
      </c>
      <c r="AG6" s="59" t="s">
        <v>625</v>
      </c>
      <c r="AH6" s="58" t="s">
        <v>626</v>
      </c>
      <c r="AI6" s="58" t="s">
        <v>627</v>
      </c>
      <c r="AJ6" s="58" t="s">
        <v>628</v>
      </c>
      <c r="AK6" s="58" t="s">
        <v>629</v>
      </c>
      <c r="AL6" s="61" t="s">
        <v>630</v>
      </c>
      <c r="AM6" s="58" t="s">
        <v>631</v>
      </c>
      <c r="AN6" s="62" t="s">
        <v>632</v>
      </c>
      <c r="AO6" s="60" t="s">
        <v>604</v>
      </c>
      <c r="AP6" s="58" t="s">
        <v>605</v>
      </c>
      <c r="AQ6" s="59" t="s">
        <v>606</v>
      </c>
      <c r="AR6" s="58" t="s">
        <v>633</v>
      </c>
      <c r="AS6" s="58" t="s">
        <v>634</v>
      </c>
      <c r="AT6" s="58" t="s">
        <v>635</v>
      </c>
      <c r="AU6" s="58" t="s">
        <v>636</v>
      </c>
      <c r="AV6" s="58" t="s">
        <v>637</v>
      </c>
      <c r="AW6" s="58" t="s">
        <v>638</v>
      </c>
      <c r="AX6" s="58" t="s">
        <v>639</v>
      </c>
      <c r="AY6" s="58" t="s">
        <v>640</v>
      </c>
      <c r="AZ6" s="58" t="s">
        <v>597</v>
      </c>
      <c r="BA6" s="58" t="s">
        <v>598</v>
      </c>
      <c r="BB6" s="58" t="s">
        <v>599</v>
      </c>
      <c r="BC6" s="60" t="s">
        <v>641</v>
      </c>
      <c r="BD6" s="58" t="s">
        <v>642</v>
      </c>
      <c r="BE6" s="58" t="s">
        <v>643</v>
      </c>
      <c r="BF6" s="58" t="s">
        <v>644</v>
      </c>
      <c r="BG6" s="58" t="s">
        <v>645</v>
      </c>
      <c r="BH6" s="58" t="s">
        <v>646</v>
      </c>
      <c r="BI6" s="58" t="s">
        <v>647</v>
      </c>
      <c r="BJ6" s="59" t="s">
        <v>648</v>
      </c>
      <c r="BK6" s="58" t="s">
        <v>649</v>
      </c>
      <c r="BL6" s="58" t="s">
        <v>650</v>
      </c>
      <c r="BM6" s="58" t="s">
        <v>651</v>
      </c>
      <c r="BN6" s="58" t="s">
        <v>652</v>
      </c>
      <c r="BO6" s="58" t="s">
        <v>653</v>
      </c>
      <c r="BP6" s="58" t="s">
        <v>654</v>
      </c>
      <c r="BQ6" s="58" t="s">
        <v>655</v>
      </c>
      <c r="BR6" s="58" t="s">
        <v>656</v>
      </c>
      <c r="BS6" s="58" t="s">
        <v>657</v>
      </c>
      <c r="BT6" s="58" t="s">
        <v>658</v>
      </c>
      <c r="BU6" s="58" t="s">
        <v>659</v>
      </c>
      <c r="BV6" s="58" t="s">
        <v>660</v>
      </c>
      <c r="BW6" s="60" t="s">
        <v>661</v>
      </c>
      <c r="BX6" s="59" t="s">
        <v>662</v>
      </c>
      <c r="BY6" s="58" t="s">
        <v>663</v>
      </c>
      <c r="BZ6" s="58" t="s">
        <v>664</v>
      </c>
      <c r="CA6" s="58" t="s">
        <v>665</v>
      </c>
      <c r="CB6" s="58" t="s">
        <v>666</v>
      </c>
      <c r="CC6" s="58" t="s">
        <v>667</v>
      </c>
      <c r="CD6" s="60" t="s">
        <v>668</v>
      </c>
      <c r="CE6" s="58" t="s">
        <v>669</v>
      </c>
      <c r="CF6" s="58" t="s">
        <v>670</v>
      </c>
      <c r="CG6" s="58" t="s">
        <v>671</v>
      </c>
      <c r="CH6" s="58" t="s">
        <v>633</v>
      </c>
      <c r="CI6" s="58" t="s">
        <v>634</v>
      </c>
      <c r="CJ6" s="58" t="s">
        <v>635</v>
      </c>
      <c r="CK6" s="58" t="s">
        <v>636</v>
      </c>
      <c r="CL6" s="58" t="s">
        <v>637</v>
      </c>
      <c r="CM6" s="58" t="s">
        <v>638</v>
      </c>
      <c r="CN6" s="58" t="s">
        <v>639</v>
      </c>
      <c r="CO6" s="58" t="s">
        <v>640</v>
      </c>
      <c r="CP6" s="58" t="s">
        <v>597</v>
      </c>
      <c r="CQ6" s="58" t="s">
        <v>598</v>
      </c>
      <c r="CR6" s="58" t="s">
        <v>599</v>
      </c>
      <c r="CS6" s="58" t="s">
        <v>600</v>
      </c>
      <c r="CT6" s="58" t="s">
        <v>601</v>
      </c>
      <c r="CU6" s="58" t="s">
        <v>672</v>
      </c>
      <c r="CV6" s="63" t="s">
        <v>673</v>
      </c>
      <c r="CW6" s="58" t="s">
        <v>674</v>
      </c>
      <c r="CX6" s="58" t="s">
        <v>675</v>
      </c>
      <c r="CY6" s="58" t="s">
        <v>676</v>
      </c>
      <c r="CZ6" s="58" t="s">
        <v>677</v>
      </c>
      <c r="DA6" s="58" t="s">
        <v>678</v>
      </c>
      <c r="DB6" s="58" t="s">
        <v>679</v>
      </c>
      <c r="DC6" s="58" t="s">
        <v>680</v>
      </c>
      <c r="DD6" s="58" t="s">
        <v>681</v>
      </c>
      <c r="DE6" s="59" t="s">
        <v>682</v>
      </c>
      <c r="DF6" s="58" t="s">
        <v>683</v>
      </c>
      <c r="DG6" s="58" t="s">
        <v>684</v>
      </c>
      <c r="DH6" s="58" t="s">
        <v>685</v>
      </c>
      <c r="DI6" s="60" t="s">
        <v>686</v>
      </c>
      <c r="DJ6" s="59" t="s">
        <v>687</v>
      </c>
      <c r="DK6" s="58" t="s">
        <v>688</v>
      </c>
      <c r="DL6" s="60" t="s">
        <v>602</v>
      </c>
      <c r="DM6" s="59" t="s">
        <v>603</v>
      </c>
      <c r="DN6" s="64" t="s">
        <v>689</v>
      </c>
      <c r="DO6" s="65" t="s">
        <v>690</v>
      </c>
      <c r="DP6" s="65" t="s">
        <v>686</v>
      </c>
      <c r="DQ6" s="66" t="s">
        <v>687</v>
      </c>
      <c r="DR6" s="64" t="s">
        <v>691</v>
      </c>
      <c r="DS6" s="65" t="s">
        <v>692</v>
      </c>
      <c r="DT6" s="65" t="s">
        <v>693</v>
      </c>
      <c r="DU6" s="65" t="s">
        <v>694</v>
      </c>
      <c r="DV6" s="66" t="s">
        <v>695</v>
      </c>
      <c r="DW6" s="65" t="s">
        <v>696</v>
      </c>
      <c r="DX6" s="64" t="s">
        <v>697</v>
      </c>
      <c r="DY6" s="65" t="s">
        <v>698</v>
      </c>
      <c r="DZ6" s="65" t="s">
        <v>699</v>
      </c>
      <c r="EA6" s="65" t="s">
        <v>700</v>
      </c>
      <c r="EB6" s="65" t="s">
        <v>701</v>
      </c>
      <c r="EC6" s="65" t="s">
        <v>702</v>
      </c>
      <c r="ED6" s="65" t="s">
        <v>703</v>
      </c>
      <c r="EE6" s="65" t="s">
        <v>704</v>
      </c>
      <c r="EF6" s="65" t="s">
        <v>705</v>
      </c>
      <c r="EG6" s="65" t="s">
        <v>706</v>
      </c>
      <c r="EH6" s="65" t="s">
        <v>707</v>
      </c>
      <c r="EI6" s="65" t="s">
        <v>708</v>
      </c>
      <c r="EJ6" s="64" t="s">
        <v>709</v>
      </c>
      <c r="EK6" s="65" t="s">
        <v>710</v>
      </c>
      <c r="EL6" s="65" t="s">
        <v>711</v>
      </c>
      <c r="EM6" s="65" t="s">
        <v>712</v>
      </c>
      <c r="EN6" s="65" t="s">
        <v>713</v>
      </c>
      <c r="EO6" s="65" t="s">
        <v>714</v>
      </c>
      <c r="EP6" s="65" t="s">
        <v>715</v>
      </c>
      <c r="EQ6" s="65" t="s">
        <v>716</v>
      </c>
      <c r="ER6" s="65" t="s">
        <v>717</v>
      </c>
      <c r="ES6" s="65" t="s">
        <v>718</v>
      </c>
      <c r="ET6" s="65" t="s">
        <v>719</v>
      </c>
      <c r="EU6" s="65" t="s">
        <v>720</v>
      </c>
      <c r="EV6" s="65" t="s">
        <v>721</v>
      </c>
      <c r="EW6" s="65" t="s">
        <v>722</v>
      </c>
      <c r="EX6" s="65" t="s">
        <v>723</v>
      </c>
      <c r="EY6" s="65" t="s">
        <v>724</v>
      </c>
      <c r="EZ6" s="66" t="s">
        <v>725</v>
      </c>
      <c r="FA6" s="29" t="s">
        <v>680</v>
      </c>
      <c r="FB6" s="29" t="s">
        <v>681</v>
      </c>
      <c r="FC6" s="29" t="s">
        <v>682</v>
      </c>
      <c r="FD6" s="29" t="s">
        <v>726</v>
      </c>
      <c r="FE6" s="29" t="s">
        <v>727</v>
      </c>
      <c r="FF6" s="67" t="s">
        <v>728</v>
      </c>
      <c r="FG6" s="68" t="s">
        <v>665</v>
      </c>
      <c r="FH6" s="61" t="s">
        <v>729</v>
      </c>
      <c r="FI6" s="61" t="s">
        <v>730</v>
      </c>
      <c r="FJ6" s="61" t="s">
        <v>731</v>
      </c>
      <c r="FK6" s="69" t="s">
        <v>732</v>
      </c>
      <c r="FL6" s="61" t="s">
        <v>733</v>
      </c>
      <c r="FM6" s="67" t="s">
        <v>734</v>
      </c>
      <c r="FN6" s="61" t="s">
        <v>735</v>
      </c>
      <c r="FO6" s="61" t="s">
        <v>736</v>
      </c>
      <c r="FP6" s="61" t="s">
        <v>737</v>
      </c>
      <c r="FQ6" s="68" t="s">
        <v>738</v>
      </c>
      <c r="FR6" s="65" t="s">
        <v>739</v>
      </c>
      <c r="FS6" s="65" t="s">
        <v>740</v>
      </c>
      <c r="FT6" s="65" t="s">
        <v>741</v>
      </c>
      <c r="FU6" s="65" t="s">
        <v>668</v>
      </c>
      <c r="FV6" s="65" t="s">
        <v>669</v>
      </c>
      <c r="FW6" s="65" t="s">
        <v>670</v>
      </c>
      <c r="FX6" s="65" t="s">
        <v>671</v>
      </c>
      <c r="FY6" s="65" t="s">
        <v>633</v>
      </c>
      <c r="FZ6" s="64" t="s">
        <v>742</v>
      </c>
      <c r="GA6" s="65" t="s">
        <v>743</v>
      </c>
      <c r="GB6" s="66" t="s">
        <v>744</v>
      </c>
      <c r="GC6" s="65" t="s">
        <v>745</v>
      </c>
      <c r="GD6" s="65" t="s">
        <v>746</v>
      </c>
      <c r="GE6" s="65" t="s">
        <v>747</v>
      </c>
      <c r="GF6" s="65" t="s">
        <v>748</v>
      </c>
      <c r="GG6" s="65" t="s">
        <v>749</v>
      </c>
      <c r="GH6" s="65" t="s">
        <v>750</v>
      </c>
      <c r="GI6" s="65" t="s">
        <v>751</v>
      </c>
      <c r="GJ6" s="65" t="s">
        <v>752</v>
      </c>
      <c r="GK6" s="65" t="s">
        <v>753</v>
      </c>
      <c r="GL6" s="65" t="s">
        <v>754</v>
      </c>
      <c r="GM6" s="65" t="s">
        <v>755</v>
      </c>
      <c r="GN6" s="65" t="s">
        <v>756</v>
      </c>
      <c r="GO6" s="64" t="s">
        <v>599</v>
      </c>
      <c r="GP6" s="65" t="s">
        <v>600</v>
      </c>
      <c r="GQ6" s="65" t="s">
        <v>601</v>
      </c>
      <c r="GR6" s="65" t="s">
        <v>672</v>
      </c>
      <c r="GS6" s="65" t="s">
        <v>674</v>
      </c>
      <c r="GT6" s="65" t="s">
        <v>675</v>
      </c>
      <c r="GU6" s="65" t="s">
        <v>676</v>
      </c>
      <c r="GV6" s="65" t="s">
        <v>677</v>
      </c>
      <c r="GW6" s="66" t="s">
        <v>678</v>
      </c>
      <c r="GX6" s="61" t="s">
        <v>757</v>
      </c>
      <c r="GY6" s="61" t="s">
        <v>758</v>
      </c>
      <c r="GZ6" s="58" t="s">
        <v>759</v>
      </c>
      <c r="HA6" s="58" t="s">
        <v>760</v>
      </c>
      <c r="HB6" s="58" t="s">
        <v>761</v>
      </c>
    </row>
    <row r="7" spans="1:219" x14ac:dyDescent="0.2">
      <c r="B7" s="70" t="s">
        <v>762</v>
      </c>
      <c r="C7" s="71"/>
      <c r="D7" s="70">
        <v>0</v>
      </c>
      <c r="E7" s="72">
        <v>0.41322314049586806</v>
      </c>
      <c r="F7" s="73">
        <v>1.6</v>
      </c>
      <c r="G7" s="73">
        <v>1.3761467889908299</v>
      </c>
      <c r="H7" s="73">
        <v>1.0526315789473699</v>
      </c>
      <c r="I7" s="73">
        <v>3.1914893617021303</v>
      </c>
      <c r="J7" s="72">
        <v>0</v>
      </c>
      <c r="K7" s="74">
        <v>0</v>
      </c>
      <c r="L7" s="73">
        <v>1.0416666666666701</v>
      </c>
      <c r="M7" s="73">
        <v>2.0618556701030899</v>
      </c>
      <c r="N7" s="73">
        <v>1.0869565217391302</v>
      </c>
      <c r="O7" s="73">
        <v>2.0833333333333299</v>
      </c>
      <c r="P7" s="73">
        <v>3.125</v>
      </c>
      <c r="Q7" s="73">
        <v>5.1546391752577305</v>
      </c>
      <c r="R7" s="73">
        <v>3.1578947368421102</v>
      </c>
      <c r="S7" s="73">
        <v>1.0416666666666701</v>
      </c>
      <c r="T7" s="73">
        <v>1.0526315789473699</v>
      </c>
      <c r="U7" s="74">
        <v>1.0526315789473699</v>
      </c>
      <c r="V7" s="75">
        <v>1.45</v>
      </c>
      <c r="W7" s="75">
        <v>2.09</v>
      </c>
      <c r="X7" s="75">
        <v>0</v>
      </c>
      <c r="Y7" s="75">
        <v>0</v>
      </c>
      <c r="Z7" s="76">
        <v>0</v>
      </c>
      <c r="AA7" s="75">
        <v>2.19</v>
      </c>
      <c r="AB7" s="75">
        <v>0</v>
      </c>
      <c r="AC7" s="75">
        <v>1.53</v>
      </c>
      <c r="AD7" s="75">
        <v>1.52</v>
      </c>
      <c r="AE7" s="75">
        <v>1.41</v>
      </c>
      <c r="AF7" s="75">
        <v>2.97</v>
      </c>
      <c r="AG7" s="76">
        <v>2.77</v>
      </c>
      <c r="AH7" s="72">
        <v>0.50251256281406997</v>
      </c>
      <c r="AI7" s="73">
        <v>1.30548302872063</v>
      </c>
      <c r="AJ7" s="73">
        <v>1.1547344110854501</v>
      </c>
      <c r="AK7" s="73">
        <v>0.92592592592592604</v>
      </c>
      <c r="AL7" s="73">
        <v>0.45871559633027498</v>
      </c>
      <c r="AM7" s="73">
        <v>0.266666666666667</v>
      </c>
      <c r="AN7" s="77">
        <v>0</v>
      </c>
      <c r="AO7" s="73">
        <v>1.21633362293658</v>
      </c>
      <c r="AP7" s="73">
        <v>2.6770293609671798</v>
      </c>
      <c r="AQ7" s="73">
        <v>1.8723404255319198</v>
      </c>
      <c r="AR7" s="78">
        <v>4.9000000000000004</v>
      </c>
      <c r="AS7" s="77">
        <v>2.81</v>
      </c>
      <c r="AT7" s="78">
        <v>14.08</v>
      </c>
      <c r="AU7" s="79">
        <v>6.67</v>
      </c>
      <c r="AV7" s="79">
        <v>8.82</v>
      </c>
      <c r="AW7" s="79">
        <v>4.88</v>
      </c>
      <c r="AX7" s="79">
        <v>8.5399999999999991</v>
      </c>
      <c r="AY7" s="79">
        <v>6.82</v>
      </c>
      <c r="AZ7" s="79">
        <v>9.7100000000000009</v>
      </c>
      <c r="BA7" s="79">
        <v>7.82</v>
      </c>
      <c r="BB7" s="77">
        <v>10.44</v>
      </c>
      <c r="BC7" s="73">
        <v>0.66740823136818705</v>
      </c>
      <c r="BD7" s="73">
        <v>1.33928571428571</v>
      </c>
      <c r="BE7" s="73">
        <v>0.78212290502793302</v>
      </c>
      <c r="BF7" s="73">
        <v>0.77864293659621797</v>
      </c>
      <c r="BG7" s="73">
        <v>0.11074197120708701</v>
      </c>
      <c r="BH7" s="73">
        <v>0.33185840707964603</v>
      </c>
      <c r="BI7" s="73">
        <v>0.77951002227171506</v>
      </c>
      <c r="BJ7" s="73">
        <v>0.223463687150838</v>
      </c>
      <c r="BK7" s="80">
        <v>1.46</v>
      </c>
      <c r="BL7" s="81">
        <v>2.29</v>
      </c>
      <c r="BM7" s="81">
        <v>1.67</v>
      </c>
      <c r="BN7" s="81">
        <v>2.65</v>
      </c>
      <c r="BO7" s="81">
        <v>1.57</v>
      </c>
      <c r="BP7" s="81">
        <v>2.2400000000000002</v>
      </c>
      <c r="BQ7" s="81">
        <v>2.2599999999999998</v>
      </c>
      <c r="BR7" s="81">
        <v>1.44</v>
      </c>
      <c r="BS7" s="81">
        <v>2.2200000000000002</v>
      </c>
      <c r="BT7" s="81">
        <v>0</v>
      </c>
      <c r="BU7" s="81">
        <v>0</v>
      </c>
      <c r="BV7" s="82">
        <v>2.54</v>
      </c>
      <c r="BW7" s="73">
        <v>0.81092616303883902</v>
      </c>
      <c r="BX7" s="73">
        <v>1.3181019332161699</v>
      </c>
      <c r="BY7" s="80">
        <v>0</v>
      </c>
      <c r="BZ7" s="81">
        <v>0</v>
      </c>
      <c r="CA7" s="81">
        <v>0</v>
      </c>
      <c r="CB7" s="81">
        <v>4.4000000000000004</v>
      </c>
      <c r="CC7" s="82">
        <v>0</v>
      </c>
      <c r="CD7" s="73">
        <v>2.9585798816567999</v>
      </c>
      <c r="CE7" s="73">
        <v>1.19047619047619</v>
      </c>
      <c r="CF7" s="73">
        <v>0</v>
      </c>
      <c r="CG7" s="73">
        <v>1.2820512820512799</v>
      </c>
      <c r="CH7" s="73">
        <v>1.93548387096774</v>
      </c>
      <c r="CI7" s="73">
        <v>0.64935064935064901</v>
      </c>
      <c r="CJ7" s="73">
        <v>2.6315789473684199</v>
      </c>
      <c r="CK7" s="73">
        <v>0</v>
      </c>
      <c r="CL7" s="73">
        <v>2</v>
      </c>
      <c r="CM7" s="73">
        <v>1.3605442176870699</v>
      </c>
      <c r="CN7" s="73">
        <v>0.70422535211267601</v>
      </c>
      <c r="CO7" s="73">
        <v>0.68027210884353706</v>
      </c>
      <c r="CP7" s="73">
        <v>0.854700854700855</v>
      </c>
      <c r="CQ7" s="73">
        <v>0</v>
      </c>
      <c r="CR7" s="73">
        <v>1.26582278481013</v>
      </c>
      <c r="CS7" s="73">
        <v>2.6666666666666701</v>
      </c>
      <c r="CT7" s="73">
        <v>1.4285714285714299</v>
      </c>
      <c r="CU7" s="73">
        <v>1.47058823529412</v>
      </c>
      <c r="CW7" s="73">
        <v>3.0769230769230798</v>
      </c>
      <c r="CX7" s="73">
        <v>1.7543859649122799</v>
      </c>
      <c r="CY7" s="73">
        <v>1.63934426229508</v>
      </c>
      <c r="CZ7" s="73">
        <v>1.7543859649122799</v>
      </c>
      <c r="DA7" s="73">
        <v>0</v>
      </c>
      <c r="DB7" s="73">
        <v>1.19047619047619</v>
      </c>
      <c r="DC7" s="73">
        <v>0</v>
      </c>
      <c r="DD7" s="73">
        <v>0</v>
      </c>
      <c r="DE7" s="73">
        <v>0</v>
      </c>
      <c r="DF7" s="72">
        <v>1.2820512820512799</v>
      </c>
      <c r="DG7" s="73">
        <v>1.3765978367748299</v>
      </c>
      <c r="DH7" s="74">
        <v>0.89552238805970208</v>
      </c>
      <c r="DI7" s="73">
        <v>1.2422360248447202</v>
      </c>
      <c r="DJ7" s="73">
        <v>1.7123287671232901</v>
      </c>
      <c r="DK7" s="83">
        <v>1.19047619047619</v>
      </c>
      <c r="DL7" s="73">
        <v>0.97087378640776711</v>
      </c>
      <c r="DM7" s="73">
        <v>0.48076923076923095</v>
      </c>
      <c r="DN7" s="84">
        <v>5.2631578947368398</v>
      </c>
      <c r="DO7" s="84">
        <v>0</v>
      </c>
      <c r="DP7" s="84">
        <v>0</v>
      </c>
      <c r="DQ7" s="84">
        <v>0</v>
      </c>
      <c r="DR7" s="84">
        <v>0.836820083682008</v>
      </c>
      <c r="DS7" s="84">
        <v>0.41666666666666702</v>
      </c>
      <c r="DT7" s="84">
        <v>0.43103448275862105</v>
      </c>
      <c r="DU7" s="84">
        <v>0.21978021978022</v>
      </c>
      <c r="DV7" s="84">
        <v>0.22271714922049002</v>
      </c>
      <c r="DW7" s="85">
        <v>0.80971659919028305</v>
      </c>
      <c r="DX7" s="84">
        <v>1.1857707509881399</v>
      </c>
      <c r="DY7" s="84">
        <v>0.4149377593361</v>
      </c>
      <c r="DZ7" s="84">
        <v>3.3670033670033699</v>
      </c>
      <c r="EA7" s="84">
        <v>1.0075566750629701</v>
      </c>
      <c r="EB7" s="84">
        <v>1.63551401869159</v>
      </c>
      <c r="EC7" s="84">
        <v>0.91116173120728905</v>
      </c>
      <c r="ED7" s="84">
        <v>1.1111111111111098</v>
      </c>
      <c r="EE7" s="84">
        <v>2.6859504132231398</v>
      </c>
      <c r="EF7" s="84">
        <v>0.61224489795918402</v>
      </c>
      <c r="EG7" s="84">
        <v>1.22699386503067</v>
      </c>
      <c r="EH7" s="84">
        <v>2.3504273504273501</v>
      </c>
      <c r="EI7" s="86">
        <v>1.2820512820512799</v>
      </c>
      <c r="EJ7" s="84">
        <v>0.668896321070234</v>
      </c>
      <c r="EK7" s="84">
        <v>1.0344827586206899</v>
      </c>
      <c r="EL7" s="84">
        <v>0</v>
      </c>
      <c r="EM7" s="84">
        <v>1.14942528735632</v>
      </c>
      <c r="EN7" s="84">
        <v>0.44247787610619504</v>
      </c>
      <c r="EO7" s="84">
        <v>0</v>
      </c>
      <c r="EP7" s="84">
        <v>0</v>
      </c>
      <c r="EQ7" s="84">
        <v>0</v>
      </c>
      <c r="ER7" s="84">
        <v>1.71428571428571</v>
      </c>
      <c r="ES7" s="84">
        <v>0</v>
      </c>
      <c r="ET7" s="84">
        <v>0</v>
      </c>
      <c r="EU7" s="84">
        <v>0</v>
      </c>
      <c r="EV7" s="84">
        <v>0.76045627376425895</v>
      </c>
      <c r="EW7" s="84">
        <v>1.5325670498084301</v>
      </c>
      <c r="EX7" s="84">
        <v>0.77220077220077199</v>
      </c>
      <c r="EY7" s="84">
        <v>0.76923076923076905</v>
      </c>
      <c r="EZ7" s="84">
        <v>1.171875</v>
      </c>
      <c r="FA7" s="85">
        <v>0</v>
      </c>
      <c r="FB7" s="84">
        <v>0.86956521739130399</v>
      </c>
      <c r="FC7" s="84">
        <v>0</v>
      </c>
      <c r="FD7" s="84">
        <v>0</v>
      </c>
      <c r="FE7" s="86">
        <v>0</v>
      </c>
      <c r="FF7" s="84">
        <v>0.61664953751284701</v>
      </c>
      <c r="FG7" s="84">
        <v>0.38022813688212903</v>
      </c>
      <c r="FH7" s="87">
        <v>0.32620514679231599</v>
      </c>
      <c r="FI7" s="88">
        <v>1.0626603151337499</v>
      </c>
      <c r="FJ7" s="89">
        <v>0.52041633306645296</v>
      </c>
      <c r="FK7" s="84">
        <v>0.79365079365079394</v>
      </c>
      <c r="FL7" s="90">
        <v>0</v>
      </c>
      <c r="FM7" s="84">
        <v>1.19047619047619</v>
      </c>
      <c r="FN7" s="84">
        <v>0.91463414634146301</v>
      </c>
      <c r="FO7" s="84">
        <v>1.5243902439024399</v>
      </c>
      <c r="FP7" s="84">
        <v>0.3125</v>
      </c>
      <c r="FQ7" s="84">
        <v>0</v>
      </c>
      <c r="FR7" s="85">
        <v>1.6611295681063101</v>
      </c>
      <c r="FS7" s="84">
        <v>0.64935064935064901</v>
      </c>
      <c r="FT7" s="84">
        <v>0.93023255813953509</v>
      </c>
      <c r="FU7" s="84">
        <v>1.3888888888888899</v>
      </c>
      <c r="FV7" s="84">
        <v>0</v>
      </c>
      <c r="FW7" s="84">
        <v>3.24074074074074</v>
      </c>
      <c r="FX7" s="84">
        <v>1.8957345971563999</v>
      </c>
      <c r="FY7" s="86">
        <v>0.46296296296296302</v>
      </c>
      <c r="FZ7" s="84">
        <v>1.7543859649122799</v>
      </c>
      <c r="GA7" s="84">
        <v>0.75757575757575801</v>
      </c>
      <c r="GB7" s="84">
        <v>1.5267175572519101</v>
      </c>
      <c r="GC7" s="91">
        <v>1.4925373134328399</v>
      </c>
      <c r="GD7" s="92">
        <v>1.5384615384615399</v>
      </c>
      <c r="GE7" s="92">
        <v>1.5384615384615399</v>
      </c>
      <c r="GF7" s="92">
        <v>1.5384615384615399</v>
      </c>
      <c r="GG7" s="92">
        <v>1.5873015873015901</v>
      </c>
      <c r="GH7" s="92">
        <v>1.63934426229508</v>
      </c>
      <c r="GI7" s="92">
        <v>1.72413793103448</v>
      </c>
      <c r="GJ7" s="92">
        <v>1.92307692307692</v>
      </c>
      <c r="GK7" s="92">
        <v>3.5087719298245599</v>
      </c>
      <c r="GL7" s="92">
        <v>1.7543859649122799</v>
      </c>
      <c r="GM7" s="92">
        <v>1.8181818181818199</v>
      </c>
      <c r="GN7" s="93">
        <v>2.2222222222222197</v>
      </c>
      <c r="GO7" s="84">
        <v>0.86206896551724099</v>
      </c>
      <c r="GP7" s="84">
        <v>1.78571428571429</v>
      </c>
      <c r="GQ7" s="84">
        <v>0</v>
      </c>
      <c r="GR7" s="84">
        <v>7.9019073569482305</v>
      </c>
      <c r="GS7" s="84">
        <v>3.2967032967033001</v>
      </c>
      <c r="GT7" s="84">
        <v>2.2038567493112899</v>
      </c>
      <c r="GU7" s="84">
        <v>0.54794520547945202</v>
      </c>
      <c r="GV7" s="84">
        <v>1.9283746556473798</v>
      </c>
      <c r="GW7" s="84">
        <v>2.4793388429752103</v>
      </c>
      <c r="GX7" s="85">
        <v>1.5455950540958301</v>
      </c>
      <c r="GY7" s="84">
        <v>1.2232415902140701</v>
      </c>
      <c r="GZ7" s="84">
        <v>2.4353120243531201</v>
      </c>
      <c r="HA7" s="84">
        <v>1.0703363914373101</v>
      </c>
      <c r="HB7" s="86">
        <v>1.97568389057751</v>
      </c>
    </row>
    <row r="8" spans="1:219" x14ac:dyDescent="0.2">
      <c r="B8" s="70" t="s">
        <v>763</v>
      </c>
      <c r="C8" s="71"/>
      <c r="D8" s="70">
        <v>5</v>
      </c>
      <c r="E8" s="94">
        <v>9.2307692307692299</v>
      </c>
      <c r="F8" s="95">
        <v>11.414392059553299</v>
      </c>
      <c r="G8" s="95">
        <v>8.4507042253521103</v>
      </c>
      <c r="H8" s="95">
        <v>11.9631901840491</v>
      </c>
      <c r="I8" s="95">
        <v>14.939024390243899</v>
      </c>
      <c r="J8" s="94">
        <v>10.655737704918</v>
      </c>
      <c r="K8" s="96">
        <v>10.714285714285699</v>
      </c>
      <c r="L8" s="95">
        <v>26.153846153846199</v>
      </c>
      <c r="M8" s="95">
        <v>23.255813953488399</v>
      </c>
      <c r="N8" s="95">
        <v>25.806451612903196</v>
      </c>
      <c r="O8" s="95">
        <v>24.193548387096801</v>
      </c>
      <c r="P8" s="95">
        <v>25.396825396825403</v>
      </c>
      <c r="Q8" s="95">
        <v>24.193548387096801</v>
      </c>
      <c r="R8" s="95">
        <v>27.0491803278689</v>
      </c>
      <c r="S8" s="95">
        <v>26.190476190476197</v>
      </c>
      <c r="T8" s="95">
        <v>25.6</v>
      </c>
      <c r="U8" s="96">
        <v>25.806451612903196</v>
      </c>
      <c r="V8" s="75">
        <v>0</v>
      </c>
      <c r="W8" s="75">
        <v>2.4500000000000002</v>
      </c>
      <c r="X8" s="75">
        <v>2.36</v>
      </c>
      <c r="Y8" s="75">
        <v>0</v>
      </c>
      <c r="Z8" s="76">
        <v>0</v>
      </c>
      <c r="AA8" s="75">
        <v>3</v>
      </c>
      <c r="AB8" s="75">
        <v>2.1</v>
      </c>
      <c r="AC8" s="75">
        <v>2.4300000000000002</v>
      </c>
      <c r="AD8" s="75">
        <v>3.32</v>
      </c>
      <c r="AE8" s="75">
        <v>2.4700000000000002</v>
      </c>
      <c r="AF8" s="75">
        <v>3.34</v>
      </c>
      <c r="AG8" s="76">
        <v>3.44</v>
      </c>
      <c r="AH8" s="94">
        <v>3.6231884057971002</v>
      </c>
      <c r="AI8" s="95">
        <v>4.4009779951100194</v>
      </c>
      <c r="AJ8" s="95">
        <v>3.6717062634989204</v>
      </c>
      <c r="AK8" s="95">
        <v>4.0860215053763405</v>
      </c>
      <c r="AL8" s="95">
        <v>3.1914893617021303</v>
      </c>
      <c r="AM8" s="95">
        <v>2.7989821882951698</v>
      </c>
      <c r="AN8" s="97">
        <v>0</v>
      </c>
      <c r="AO8" s="95">
        <v>3.5560344827586201</v>
      </c>
      <c r="AP8" s="95">
        <v>3.7313432835820901</v>
      </c>
      <c r="AQ8" s="95">
        <v>2.6694045174538004</v>
      </c>
      <c r="AR8" s="98">
        <v>12.17</v>
      </c>
      <c r="AS8" s="97">
        <v>11.04</v>
      </c>
      <c r="AT8" s="98">
        <v>18.45</v>
      </c>
      <c r="AU8" s="99">
        <v>13.23</v>
      </c>
      <c r="AV8" s="99">
        <v>15.58</v>
      </c>
      <c r="AW8" s="99">
        <v>8.33</v>
      </c>
      <c r="AX8" s="99">
        <v>12.42</v>
      </c>
      <c r="AY8" s="99">
        <v>10.94</v>
      </c>
      <c r="AZ8" s="99">
        <v>13.97</v>
      </c>
      <c r="BA8" s="99">
        <v>11.27</v>
      </c>
      <c r="BB8" s="97">
        <v>13.86</v>
      </c>
      <c r="BC8" s="95">
        <v>10.9821428571429</v>
      </c>
      <c r="BD8" s="95">
        <v>11.270125223613601</v>
      </c>
      <c r="BE8" s="95">
        <v>10.540540540540499</v>
      </c>
      <c r="BF8" s="95">
        <v>11.091234347048299</v>
      </c>
      <c r="BG8" s="95">
        <v>10.822898032200399</v>
      </c>
      <c r="BH8" s="95">
        <v>11.300448430493299</v>
      </c>
      <c r="BI8" s="95">
        <v>11.7328519855596</v>
      </c>
      <c r="BJ8" s="95">
        <v>11.040723981900499</v>
      </c>
      <c r="BK8" s="100">
        <v>7.51</v>
      </c>
      <c r="BL8" s="75">
        <v>7.25</v>
      </c>
      <c r="BM8" s="75">
        <v>6.23</v>
      </c>
      <c r="BN8" s="75">
        <v>5.9</v>
      </c>
      <c r="BO8" s="75">
        <v>5.89</v>
      </c>
      <c r="BP8" s="75">
        <v>6.88</v>
      </c>
      <c r="BQ8" s="75">
        <v>8.24</v>
      </c>
      <c r="BR8" s="75">
        <v>6.65</v>
      </c>
      <c r="BS8" s="75">
        <v>5.97</v>
      </c>
      <c r="BT8" s="75">
        <v>6.74</v>
      </c>
      <c r="BU8" s="75">
        <v>5.85</v>
      </c>
      <c r="BV8" s="76">
        <v>6.51</v>
      </c>
      <c r="BW8" s="95">
        <v>13.454146073585898</v>
      </c>
      <c r="BX8" s="95">
        <v>12.3552123552124</v>
      </c>
      <c r="BY8" s="100">
        <v>7.1</v>
      </c>
      <c r="BZ8" s="75">
        <v>6.1</v>
      </c>
      <c r="CA8" s="75">
        <v>4.8</v>
      </c>
      <c r="CB8" s="75">
        <v>10.199999999999999</v>
      </c>
      <c r="CC8" s="76">
        <v>6.3</v>
      </c>
      <c r="CD8" s="95">
        <v>9.0909090909090899</v>
      </c>
      <c r="CE8" s="95">
        <v>8.2278481012658187</v>
      </c>
      <c r="CF8" s="95">
        <v>9.4594594594594597</v>
      </c>
      <c r="CG8" s="95">
        <v>9.7222222222222197</v>
      </c>
      <c r="CH8" s="95">
        <v>9.7222222222222197</v>
      </c>
      <c r="CI8" s="95">
        <v>9.1549295774647899</v>
      </c>
      <c r="CJ8" s="95">
        <v>11.2676056338028</v>
      </c>
      <c r="CK8" s="95">
        <v>7.8571428571428594</v>
      </c>
      <c r="CL8" s="95">
        <v>8.5106382978723403</v>
      </c>
      <c r="CM8" s="95">
        <v>8.1481481481481506</v>
      </c>
      <c r="CN8" s="95">
        <v>8.2089552238806007</v>
      </c>
      <c r="CO8" s="95">
        <v>9.1603053435114496</v>
      </c>
      <c r="CP8" s="95">
        <v>5.5045871559632999</v>
      </c>
      <c r="CQ8" s="95">
        <v>6.9767441860465098</v>
      </c>
      <c r="CR8" s="95">
        <v>10.3448275862069</v>
      </c>
      <c r="CS8" s="95">
        <v>13.3333333333333</v>
      </c>
      <c r="CT8" s="95">
        <v>6.9767441860465098</v>
      </c>
      <c r="CU8" s="95">
        <v>8.6956521739130412</v>
      </c>
      <c r="CW8" s="95">
        <v>11.4285714285714</v>
      </c>
      <c r="CX8" s="95">
        <v>14.5161290322581</v>
      </c>
      <c r="CY8" s="95">
        <v>7.2727272727272698</v>
      </c>
      <c r="CZ8" s="95">
        <v>8.5106382978723403</v>
      </c>
      <c r="DA8" s="95">
        <v>12.903225806451598</v>
      </c>
      <c r="DB8" s="95">
        <v>11.25</v>
      </c>
      <c r="DC8" s="95">
        <v>13.4146341463415</v>
      </c>
      <c r="DD8" s="95">
        <v>12.3456790123457</v>
      </c>
      <c r="DE8" s="95">
        <v>15</v>
      </c>
      <c r="DF8" s="94">
        <v>6.1787072243346</v>
      </c>
      <c r="DG8" s="95">
        <v>6.8702290076335899</v>
      </c>
      <c r="DH8" s="96">
        <v>6.67311411992263</v>
      </c>
      <c r="DI8" s="95">
        <v>7.2314049586776896</v>
      </c>
      <c r="DJ8" s="95">
        <v>6.25</v>
      </c>
      <c r="DK8" s="101">
        <v>7.9365079365079403</v>
      </c>
      <c r="DL8" s="95">
        <v>5.3892215568862296</v>
      </c>
      <c r="DM8" s="95">
        <v>4.8192771084337398</v>
      </c>
      <c r="DN8" s="102">
        <v>34.210526315789501</v>
      </c>
      <c r="DO8" s="102">
        <v>14.285714285714299</v>
      </c>
      <c r="DP8" s="102">
        <v>16.363636363636399</v>
      </c>
      <c r="DQ8" s="102">
        <v>13.5135135135135</v>
      </c>
      <c r="DR8" s="102">
        <v>11.8867924528302</v>
      </c>
      <c r="DS8" s="102">
        <v>10.8159392789374</v>
      </c>
      <c r="DT8" s="102">
        <v>13.3333333333333</v>
      </c>
      <c r="DU8" s="102">
        <v>12.959381044487401</v>
      </c>
      <c r="DV8" s="102">
        <v>12.720156555772999</v>
      </c>
      <c r="DW8" s="103">
        <v>11.1475409836066</v>
      </c>
      <c r="DX8" s="102">
        <v>9.4771241830065396</v>
      </c>
      <c r="DY8" s="102">
        <v>12.416107382550299</v>
      </c>
      <c r="DZ8" s="102">
        <v>11.1111111111111</v>
      </c>
      <c r="EA8" s="102">
        <v>9.3078758949880704</v>
      </c>
      <c r="EB8" s="102">
        <v>9.7222222222222197</v>
      </c>
      <c r="EC8" s="102">
        <v>10.561797752809001</v>
      </c>
      <c r="ED8" s="102">
        <v>10.480349344978199</v>
      </c>
      <c r="EE8" s="102">
        <v>8.9285714285714306</v>
      </c>
      <c r="EF8" s="102">
        <v>7.3558648111332001</v>
      </c>
      <c r="EG8" s="102">
        <v>6.9033530571992099</v>
      </c>
      <c r="EH8" s="102">
        <v>8.4188911704312108</v>
      </c>
      <c r="EI8" s="104">
        <v>7.9918032786885309</v>
      </c>
      <c r="EJ8" s="102">
        <v>5.4176072234763</v>
      </c>
      <c r="EK8" s="102">
        <v>4.5871559633027497</v>
      </c>
      <c r="EL8" s="102">
        <v>4.5893719806763302</v>
      </c>
      <c r="EM8" s="102">
        <v>4.4117647058823497</v>
      </c>
      <c r="EN8" s="102">
        <v>5.4495912806539506</v>
      </c>
      <c r="EO8" s="102">
        <v>4.4198895027624303</v>
      </c>
      <c r="EP8" s="102">
        <v>5.2173913043478297</v>
      </c>
      <c r="EQ8" s="102">
        <v>4.3227665706051903</v>
      </c>
      <c r="ER8" s="102">
        <v>6.1151079136690605</v>
      </c>
      <c r="ES8" s="102">
        <v>8.8105726872246706</v>
      </c>
      <c r="ET8" s="102">
        <v>6.7961165048543704</v>
      </c>
      <c r="EU8" s="102">
        <v>13.970588235294102</v>
      </c>
      <c r="EV8" s="102">
        <v>13.4860050890585</v>
      </c>
      <c r="EW8" s="102">
        <v>13.734939759036099</v>
      </c>
      <c r="EX8" s="102">
        <v>13.592233009708702</v>
      </c>
      <c r="EY8" s="102">
        <v>12.469437652811701</v>
      </c>
      <c r="EZ8" s="102">
        <v>12.871287128712899</v>
      </c>
      <c r="FA8" s="103">
        <v>22.2222222222222</v>
      </c>
      <c r="FB8" s="102">
        <v>26.530612244897998</v>
      </c>
      <c r="FC8" s="102">
        <v>25</v>
      </c>
      <c r="FD8" s="102">
        <v>25.4658385093168</v>
      </c>
      <c r="FE8" s="104">
        <v>21.739130434782599</v>
      </c>
      <c r="FF8" s="102">
        <v>2.3355869698832197</v>
      </c>
      <c r="FG8" s="102">
        <v>1.3986013986014001</v>
      </c>
      <c r="FH8" s="105">
        <v>2.8070175438596499</v>
      </c>
      <c r="FI8" s="106">
        <v>2.6772328121653501</v>
      </c>
      <c r="FJ8" s="107">
        <v>2.9573590096286102</v>
      </c>
      <c r="FK8" s="102">
        <v>6.0439560439560402</v>
      </c>
      <c r="FL8" s="108">
        <v>5.3763440860215104</v>
      </c>
      <c r="FM8" s="102">
        <v>6.5693430656934293</v>
      </c>
      <c r="FN8" s="102">
        <v>7.1823204419889501</v>
      </c>
      <c r="FO8" s="102">
        <v>7.9777365491651198</v>
      </c>
      <c r="FP8" s="102">
        <v>5.7692307692307701</v>
      </c>
      <c r="FQ8" s="102">
        <v>6.2711864406779698</v>
      </c>
      <c r="FR8" s="103">
        <v>5.9405940594059405</v>
      </c>
      <c r="FS8" s="102">
        <v>5.1779935275080904</v>
      </c>
      <c r="FT8" s="102">
        <v>9.3632958801498098</v>
      </c>
      <c r="FU8" s="102">
        <v>8.8560885608856097</v>
      </c>
      <c r="FV8" s="102">
        <v>9.4545454545454497</v>
      </c>
      <c r="FW8" s="102">
        <v>10.181818181818199</v>
      </c>
      <c r="FX8" s="102">
        <v>9.7472924187725596</v>
      </c>
      <c r="FY8" s="104">
        <v>11.3138686131387</v>
      </c>
      <c r="FZ8" s="102">
        <v>20.370370370370399</v>
      </c>
      <c r="GA8" s="102">
        <v>9.9099099099099099</v>
      </c>
      <c r="GB8" s="102">
        <v>9.9099099099099099</v>
      </c>
      <c r="GC8" s="109">
        <v>62.121212121212096</v>
      </c>
      <c r="GD8" s="110">
        <v>75.384615384615401</v>
      </c>
      <c r="GE8" s="110">
        <v>74.615384615384599</v>
      </c>
      <c r="GF8" s="110">
        <v>64.615384615384599</v>
      </c>
      <c r="GG8" s="110">
        <v>62.5</v>
      </c>
      <c r="GH8" s="110">
        <v>75.590551181102398</v>
      </c>
      <c r="GI8" s="110">
        <v>67.213114754098399</v>
      </c>
      <c r="GJ8" s="110">
        <v>73.043478260869605</v>
      </c>
      <c r="GK8" s="110">
        <v>75.438596491228111</v>
      </c>
      <c r="GL8" s="110">
        <v>70.796460176991104</v>
      </c>
      <c r="GM8" s="110">
        <v>76.991150442477903</v>
      </c>
      <c r="GN8" s="111">
        <v>77.064220183486199</v>
      </c>
      <c r="GO8" s="102">
        <v>24.806201550387598</v>
      </c>
      <c r="GP8" s="102">
        <v>26.190476190476197</v>
      </c>
      <c r="GQ8" s="102">
        <v>13.2930513595166</v>
      </c>
      <c r="GR8" s="102">
        <v>36.574074074074097</v>
      </c>
      <c r="GS8" s="102">
        <v>33.4862385321101</v>
      </c>
      <c r="GT8" s="102">
        <v>32.870370370370402</v>
      </c>
      <c r="GU8" s="102">
        <v>32.027649769585295</v>
      </c>
      <c r="GV8" s="102">
        <v>34.772727272727302</v>
      </c>
      <c r="GW8" s="102">
        <v>33.7078651685393</v>
      </c>
      <c r="GX8" s="103">
        <v>34.270414993306602</v>
      </c>
      <c r="GY8" s="102">
        <v>32.669322709163303</v>
      </c>
      <c r="GZ8" s="102">
        <v>33.245729303547996</v>
      </c>
      <c r="HA8" s="102">
        <v>34.362934362934396</v>
      </c>
      <c r="HB8" s="104">
        <v>36.4213197969543</v>
      </c>
    </row>
    <row r="9" spans="1:219" x14ac:dyDescent="0.2">
      <c r="B9" s="70" t="s">
        <v>764</v>
      </c>
      <c r="C9" s="71"/>
      <c r="D9" s="70">
        <v>10</v>
      </c>
      <c r="E9" s="94">
        <v>17.0588235294118</v>
      </c>
      <c r="F9" s="95">
        <v>18.181818181818198</v>
      </c>
      <c r="G9" s="95">
        <v>17.3913043478261</v>
      </c>
      <c r="H9" s="95">
        <v>19.636363636363598</v>
      </c>
      <c r="I9" s="95">
        <v>20.220588235294102</v>
      </c>
      <c r="J9" s="94">
        <v>14.754098360655702</v>
      </c>
      <c r="K9" s="96">
        <v>15.1785714285714</v>
      </c>
      <c r="L9" s="95">
        <v>30.3448275862069</v>
      </c>
      <c r="M9" s="95">
        <v>32.413793103448299</v>
      </c>
      <c r="N9" s="95">
        <v>27.407407407407401</v>
      </c>
      <c r="O9" s="95">
        <v>31.1111111111111</v>
      </c>
      <c r="P9" s="95">
        <v>30.882352941176499</v>
      </c>
      <c r="Q9" s="95">
        <v>34.328358208955201</v>
      </c>
      <c r="R9" s="95">
        <v>32.307692307692299</v>
      </c>
      <c r="S9" s="95">
        <v>32.330827067669198</v>
      </c>
      <c r="T9" s="95">
        <v>31.060606060606098</v>
      </c>
      <c r="U9" s="96">
        <v>31.060606060606098</v>
      </c>
      <c r="V9" s="75">
        <v>10.96</v>
      </c>
      <c r="W9" s="75">
        <v>17.84</v>
      </c>
      <c r="X9" s="75">
        <v>14.58</v>
      </c>
      <c r="Y9" s="75">
        <v>8.4</v>
      </c>
      <c r="Z9" s="76">
        <v>10.18</v>
      </c>
      <c r="AA9" s="75">
        <v>6.53</v>
      </c>
      <c r="AB9" s="75">
        <v>3.94</v>
      </c>
      <c r="AC9" s="75">
        <v>5.96</v>
      </c>
      <c r="AD9" s="75">
        <v>5.98</v>
      </c>
      <c r="AE9" s="75">
        <v>6.66</v>
      </c>
      <c r="AF9" s="75">
        <v>8.33</v>
      </c>
      <c r="AG9" s="76">
        <v>5.48</v>
      </c>
      <c r="AH9" s="94">
        <v>6.32603406326034</v>
      </c>
      <c r="AI9" s="95">
        <v>7.3047858942065504</v>
      </c>
      <c r="AJ9" s="95">
        <v>8.0378250591016602</v>
      </c>
      <c r="AK9" s="95">
        <v>6.7441860465116301</v>
      </c>
      <c r="AL9" s="95">
        <v>7.1925754060324794</v>
      </c>
      <c r="AM9" s="95">
        <v>5.10752688172043</v>
      </c>
      <c r="AN9" s="97">
        <v>5.25</v>
      </c>
      <c r="AO9" s="95">
        <v>6.8801897983392601</v>
      </c>
      <c r="AP9" s="95">
        <v>6.7058823529411793</v>
      </c>
      <c r="AQ9" s="95">
        <v>8.4765177548682686</v>
      </c>
      <c r="AR9" s="98">
        <v>10.46</v>
      </c>
      <c r="AS9" s="97">
        <v>8.8000000000000007</v>
      </c>
      <c r="AT9" s="98">
        <v>22.93</v>
      </c>
      <c r="AU9" s="99">
        <v>13.34</v>
      </c>
      <c r="AV9" s="99">
        <v>15.15</v>
      </c>
      <c r="AW9" s="99">
        <v>9.65</v>
      </c>
      <c r="AX9" s="99">
        <v>11.2</v>
      </c>
      <c r="AY9" s="99">
        <v>12.37</v>
      </c>
      <c r="AZ9" s="99">
        <v>16.72</v>
      </c>
      <c r="BA9" s="99">
        <v>13.43</v>
      </c>
      <c r="BB9" s="97">
        <v>17.04</v>
      </c>
      <c r="BC9" s="95">
        <v>15.4249737670514</v>
      </c>
      <c r="BD9" s="95">
        <v>15.4411764705882</v>
      </c>
      <c r="BE9" s="95">
        <v>14.5127118644068</v>
      </c>
      <c r="BF9" s="95">
        <v>15.0368033648791</v>
      </c>
      <c r="BG9" s="95">
        <v>14.8109243697479</v>
      </c>
      <c r="BH9" s="95">
        <v>16.281512605042</v>
      </c>
      <c r="BI9" s="95">
        <v>15.634837355718801</v>
      </c>
      <c r="BJ9" s="95">
        <v>15.8780231335436</v>
      </c>
      <c r="BK9" s="100">
        <v>10.75</v>
      </c>
      <c r="BL9" s="75">
        <v>12.13</v>
      </c>
      <c r="BM9" s="75">
        <v>12.61</v>
      </c>
      <c r="BN9" s="75">
        <v>10.67</v>
      </c>
      <c r="BO9" s="75">
        <v>9.74</v>
      </c>
      <c r="BP9" s="75">
        <v>10.26</v>
      </c>
      <c r="BQ9" s="75">
        <v>13.7</v>
      </c>
      <c r="BR9" s="75">
        <v>11.04</v>
      </c>
      <c r="BS9" s="75">
        <v>9.93</v>
      </c>
      <c r="BT9" s="75">
        <v>10.73</v>
      </c>
      <c r="BU9" s="75">
        <v>9.52</v>
      </c>
      <c r="BV9" s="76">
        <v>9.69</v>
      </c>
      <c r="BW9" s="95">
        <v>17.8117048346056</v>
      </c>
      <c r="BX9" s="95">
        <v>17.7206851119895</v>
      </c>
      <c r="BY9" s="100">
        <v>10.9</v>
      </c>
      <c r="BZ9" s="75">
        <v>10.8</v>
      </c>
      <c r="CA9" s="75">
        <v>10.4</v>
      </c>
      <c r="CB9" s="75">
        <v>13.3</v>
      </c>
      <c r="CC9" s="76">
        <v>12.1</v>
      </c>
      <c r="CD9" s="95">
        <v>18.399999999999999</v>
      </c>
      <c r="CE9" s="95">
        <v>19.2</v>
      </c>
      <c r="CF9" s="95">
        <v>21.1864406779661</v>
      </c>
      <c r="CG9" s="95">
        <v>20.175438596491198</v>
      </c>
      <c r="CH9" s="95">
        <v>20.689655172413801</v>
      </c>
      <c r="CI9" s="95">
        <v>20.869565217391301</v>
      </c>
      <c r="CJ9" s="95">
        <v>20.869565217391301</v>
      </c>
      <c r="CK9" s="95">
        <v>20</v>
      </c>
      <c r="CL9" s="95">
        <v>22.6086956521739</v>
      </c>
      <c r="CM9" s="95">
        <v>20.175438596491198</v>
      </c>
      <c r="CN9" s="95">
        <v>19.819819819819802</v>
      </c>
      <c r="CO9" s="95">
        <v>20.720720720720699</v>
      </c>
      <c r="CP9" s="95">
        <v>17.241379310344801</v>
      </c>
      <c r="CQ9" s="95">
        <v>19.402985074626898</v>
      </c>
      <c r="CR9" s="95">
        <v>25.714285714285701</v>
      </c>
      <c r="CS9" s="95">
        <v>26.086956521739101</v>
      </c>
      <c r="CT9" s="95">
        <v>21.052631578947402</v>
      </c>
      <c r="CU9" s="95">
        <v>25</v>
      </c>
      <c r="CV9" s="95"/>
      <c r="CW9" s="95">
        <v>27.272727272727298</v>
      </c>
      <c r="CX9" s="95">
        <v>29.545454545454504</v>
      </c>
      <c r="CY9" s="95">
        <v>30</v>
      </c>
      <c r="CZ9" s="95">
        <v>27.500000000000004</v>
      </c>
      <c r="DA9" s="95">
        <v>27.083333333333297</v>
      </c>
      <c r="DB9" s="95">
        <v>30.3571428571429</v>
      </c>
      <c r="DC9" s="95">
        <v>28.8135593220339</v>
      </c>
      <c r="DD9" s="95">
        <v>29.310344827586199</v>
      </c>
      <c r="DE9" s="95">
        <v>36.170212765957402</v>
      </c>
      <c r="DF9" s="94">
        <v>10.9638554216867</v>
      </c>
      <c r="DG9" s="95">
        <v>11.3939393939394</v>
      </c>
      <c r="DH9" s="96">
        <v>13.251533742331301</v>
      </c>
      <c r="DI9" s="95">
        <v>12.797619047618999</v>
      </c>
      <c r="DJ9" s="95">
        <v>11.262798634812301</v>
      </c>
      <c r="DK9" s="101">
        <v>10.1369863013699</v>
      </c>
      <c r="DL9" s="95">
        <v>13.913043478260899</v>
      </c>
      <c r="DM9" s="95">
        <v>14.285714285714299</v>
      </c>
      <c r="DN9" s="102">
        <v>21.2121212121212</v>
      </c>
      <c r="DO9" s="102">
        <v>14.925373134328401</v>
      </c>
      <c r="DP9" s="102">
        <v>15.5844155844156</v>
      </c>
      <c r="DQ9" s="102">
        <v>16.6666666666667</v>
      </c>
      <c r="DR9" s="102">
        <v>11.3888888888889</v>
      </c>
      <c r="DS9" s="102">
        <v>12.250712250712301</v>
      </c>
      <c r="DT9" s="102">
        <v>10.8882521489971</v>
      </c>
      <c r="DU9" s="102">
        <v>9.8550724637681206</v>
      </c>
      <c r="DV9" s="102">
        <v>9.3373493975903603</v>
      </c>
      <c r="DW9" s="103">
        <v>8.4507042253521103</v>
      </c>
      <c r="DX9" s="102">
        <v>11.5207373271889</v>
      </c>
      <c r="DY9" s="102">
        <v>13.8888888888889</v>
      </c>
      <c r="DZ9" s="102">
        <v>11.3821138211382</v>
      </c>
      <c r="EA9" s="102">
        <v>11.960132890365401</v>
      </c>
      <c r="EB9" s="102">
        <v>9.6273291925465792</v>
      </c>
      <c r="EC9" s="102">
        <v>10.5740181268882</v>
      </c>
      <c r="ED9" s="102">
        <v>11.0778443113772</v>
      </c>
      <c r="EE9" s="102">
        <v>9.5890410958904102</v>
      </c>
      <c r="EF9" s="102">
        <v>10</v>
      </c>
      <c r="EG9" s="102">
        <v>8.9189189189189193</v>
      </c>
      <c r="EH9" s="102">
        <v>8.4239130434782599</v>
      </c>
      <c r="EI9" s="104">
        <v>8.1521739130434803</v>
      </c>
      <c r="EJ9" s="102">
        <v>13.239436619718301</v>
      </c>
      <c r="EK9" s="102">
        <v>12.9411764705882</v>
      </c>
      <c r="EL9" s="102">
        <v>14.329268292682901</v>
      </c>
      <c r="EM9" s="102">
        <v>14.0625</v>
      </c>
      <c r="EN9" s="102">
        <v>14.5833333333333</v>
      </c>
      <c r="EO9" s="102">
        <v>15.492957746478901</v>
      </c>
      <c r="EP9" s="102">
        <v>13.3802816901408</v>
      </c>
      <c r="EQ9" s="102">
        <v>14.184397163120599</v>
      </c>
      <c r="ER9" s="102">
        <v>20</v>
      </c>
      <c r="ES9" s="102">
        <v>20.603015075376899</v>
      </c>
      <c r="ET9" s="102">
        <v>19.7969543147208</v>
      </c>
      <c r="EU9" s="102">
        <v>27.857142857142904</v>
      </c>
      <c r="EV9" s="102">
        <v>23.780487804878</v>
      </c>
      <c r="EW9" s="102">
        <v>24.645892351274799</v>
      </c>
      <c r="EX9" s="102">
        <v>22.408963585434201</v>
      </c>
      <c r="EY9" s="102">
        <v>24.011299435028199</v>
      </c>
      <c r="EZ9" s="102">
        <v>25.287356321839098</v>
      </c>
      <c r="FA9" s="103">
        <v>35.643564356435597</v>
      </c>
      <c r="FB9" s="102">
        <v>33.018867924528301</v>
      </c>
      <c r="FC9" s="102">
        <v>35.064935064935099</v>
      </c>
      <c r="FD9" s="102">
        <v>36.054421768707499</v>
      </c>
      <c r="FE9" s="104">
        <v>39.5833333333333</v>
      </c>
      <c r="FF9" s="102">
        <v>3.1946955997588899</v>
      </c>
      <c r="FG9" s="102">
        <v>3.3199771036061803</v>
      </c>
      <c r="FH9" s="105">
        <v>4.12906137184115</v>
      </c>
      <c r="FI9" s="106">
        <v>4.4010355377735895</v>
      </c>
      <c r="FJ9" s="107">
        <v>4.6745867768595</v>
      </c>
      <c r="FK9" s="102">
        <v>7.5221238938053103</v>
      </c>
      <c r="FL9" s="108">
        <v>11.368909512761</v>
      </c>
      <c r="FM9" s="102">
        <v>11.352657004830901</v>
      </c>
      <c r="FN9" s="102">
        <v>12.7710843373494</v>
      </c>
      <c r="FO9" s="102">
        <v>12.200956937798999</v>
      </c>
      <c r="FP9" s="102">
        <v>13.015184381778699</v>
      </c>
      <c r="FQ9" s="102">
        <v>10.838445807770999</v>
      </c>
      <c r="FR9" s="103">
        <v>14.2307692307692</v>
      </c>
      <c r="FS9" s="102">
        <v>18.939393939393902</v>
      </c>
      <c r="FT9" s="102">
        <v>17.435897435897399</v>
      </c>
      <c r="FU9" s="102">
        <v>16.990291262135901</v>
      </c>
      <c r="FV9" s="102">
        <v>17.924528301886799</v>
      </c>
      <c r="FW9" s="102">
        <v>21.962616822429901</v>
      </c>
      <c r="FX9" s="102">
        <v>19.5348837209302</v>
      </c>
      <c r="FY9" s="104">
        <v>19.819819819819802</v>
      </c>
      <c r="FZ9" s="102">
        <v>14.705882352941199</v>
      </c>
      <c r="GA9" s="102">
        <v>11.6666666666667</v>
      </c>
      <c r="GB9" s="102">
        <v>13.1147540983607</v>
      </c>
      <c r="GC9" s="109">
        <v>74.3055555555556</v>
      </c>
      <c r="GD9" s="110">
        <v>79.4326241134752</v>
      </c>
      <c r="GE9" s="110">
        <v>73.239436619718305</v>
      </c>
      <c r="GF9" s="110">
        <v>74.285714285714306</v>
      </c>
      <c r="GG9" s="110">
        <v>79.4326241134752</v>
      </c>
      <c r="GH9" s="110">
        <v>82.014388489208599</v>
      </c>
      <c r="GI9" s="110">
        <v>82.089552238805993</v>
      </c>
      <c r="GJ9" s="110">
        <v>85.820895522388099</v>
      </c>
      <c r="GK9" s="110">
        <v>83.969465648855007</v>
      </c>
      <c r="GL9" s="110">
        <v>85.714285714285694</v>
      </c>
      <c r="GM9" s="110">
        <v>84.848484848484901</v>
      </c>
      <c r="GN9" s="111">
        <v>80</v>
      </c>
      <c r="GO9" s="102">
        <v>43.697478991596597</v>
      </c>
      <c r="GP9" s="102">
        <v>46.153846153846203</v>
      </c>
      <c r="GQ9" s="102">
        <v>28.089887640449401</v>
      </c>
      <c r="GR9" s="102">
        <v>51.5463917525773</v>
      </c>
      <c r="GS9" s="102">
        <v>53.180661577608099</v>
      </c>
      <c r="GT9" s="102">
        <v>50.7575757575758</v>
      </c>
      <c r="GU9" s="102">
        <v>53.282828282828298</v>
      </c>
      <c r="GV9" s="102">
        <v>51.133501259445801</v>
      </c>
      <c r="GW9" s="102">
        <v>51.629072681704301</v>
      </c>
      <c r="GX9" s="103">
        <v>39.769452449567702</v>
      </c>
      <c r="GY9" s="102">
        <v>40.660919540229898</v>
      </c>
      <c r="GZ9" s="102">
        <v>41.5472779369628</v>
      </c>
      <c r="HA9" s="102">
        <v>40.974212034384003</v>
      </c>
      <c r="HB9" s="104">
        <v>41.867043847241902</v>
      </c>
    </row>
    <row r="10" spans="1:219" x14ac:dyDescent="0.2">
      <c r="B10" s="70"/>
      <c r="C10" s="71"/>
      <c r="D10" s="70">
        <v>25</v>
      </c>
      <c r="E10" s="94">
        <v>36.209813874788502</v>
      </c>
      <c r="F10" s="95">
        <v>42.880794701986801</v>
      </c>
      <c r="G10" s="95">
        <v>46.750902527075802</v>
      </c>
      <c r="H10" s="95">
        <v>45.202952029520297</v>
      </c>
      <c r="I10" s="95">
        <v>45.283018867924504</v>
      </c>
      <c r="J10" s="94">
        <v>34.426229508196698</v>
      </c>
      <c r="K10" s="96">
        <v>36.818181818181799</v>
      </c>
      <c r="L10" s="95">
        <v>60.836501901140707</v>
      </c>
      <c r="M10" s="95">
        <v>62.357414448669203</v>
      </c>
      <c r="N10" s="95">
        <v>55.645161290322598</v>
      </c>
      <c r="O10" s="95">
        <v>60.392156862745104</v>
      </c>
      <c r="P10" s="95">
        <v>62.307692307692299</v>
      </c>
      <c r="Q10" s="95">
        <v>63.461538461538503</v>
      </c>
      <c r="R10" s="95">
        <v>61.8677042801556</v>
      </c>
      <c r="S10" s="95">
        <v>64.312267657992592</v>
      </c>
      <c r="T10" s="95">
        <v>60.594795539033498</v>
      </c>
      <c r="U10" s="96">
        <v>62.641509433962298</v>
      </c>
      <c r="V10" s="75">
        <v>24.55</v>
      </c>
      <c r="W10" s="75">
        <v>26.04</v>
      </c>
      <c r="X10" s="75">
        <v>26.97</v>
      </c>
      <c r="Y10" s="75">
        <v>29.54</v>
      </c>
      <c r="Z10" s="76">
        <v>15.31</v>
      </c>
      <c r="AA10" s="75">
        <v>26.78</v>
      </c>
      <c r="AB10" s="75">
        <v>24.76</v>
      </c>
      <c r="AC10" s="75">
        <v>23.08</v>
      </c>
      <c r="AD10" s="75">
        <v>21.4</v>
      </c>
      <c r="AE10" s="75">
        <v>22.48</v>
      </c>
      <c r="AF10" s="75">
        <v>27.47</v>
      </c>
      <c r="AG10" s="76">
        <v>26.67</v>
      </c>
      <c r="AH10" s="94">
        <v>13.995943204868199</v>
      </c>
      <c r="AI10" s="95">
        <v>15.932914046121599</v>
      </c>
      <c r="AJ10" s="95">
        <v>16.457680250783699</v>
      </c>
      <c r="AK10" s="95">
        <v>17.2519083969466</v>
      </c>
      <c r="AL10" s="95">
        <v>17.709923664122098</v>
      </c>
      <c r="AM10" s="95">
        <v>15.964912280701801</v>
      </c>
      <c r="AN10" s="97">
        <v>11.25</v>
      </c>
      <c r="AO10" s="95">
        <v>19.8902606310014</v>
      </c>
      <c r="AP10" s="95">
        <v>19.455782312925198</v>
      </c>
      <c r="AQ10" s="95">
        <v>19.518542615484698</v>
      </c>
      <c r="AR10" s="98">
        <v>24.03</v>
      </c>
      <c r="AS10" s="97">
        <v>22.22</v>
      </c>
      <c r="AT10" s="98">
        <v>35.549999999999997</v>
      </c>
      <c r="AU10" s="99">
        <v>23.86</v>
      </c>
      <c r="AV10" s="99">
        <v>27.59</v>
      </c>
      <c r="AW10" s="99">
        <v>19.16</v>
      </c>
      <c r="AX10" s="99">
        <v>23.63</v>
      </c>
      <c r="AY10" s="99">
        <v>24.76</v>
      </c>
      <c r="AZ10" s="99">
        <v>30.04</v>
      </c>
      <c r="BA10" s="99">
        <v>27.44</v>
      </c>
      <c r="BB10" s="97">
        <v>29.1</v>
      </c>
      <c r="BC10" s="95">
        <v>38.154450261780099</v>
      </c>
      <c r="BD10" s="95">
        <v>35.386631716906905</v>
      </c>
      <c r="BE10" s="95">
        <v>35.958005249343799</v>
      </c>
      <c r="BF10" s="95">
        <v>37.844940867279902</v>
      </c>
      <c r="BG10" s="95">
        <v>37.745740498034102</v>
      </c>
      <c r="BH10" s="95">
        <v>37.097833223900203</v>
      </c>
      <c r="BI10" s="95">
        <v>38.048461034708602</v>
      </c>
      <c r="BJ10" s="95">
        <v>36.7146596858639</v>
      </c>
      <c r="BK10" s="100">
        <v>24.62</v>
      </c>
      <c r="BL10" s="75">
        <v>27</v>
      </c>
      <c r="BM10" s="75">
        <v>23.6</v>
      </c>
      <c r="BN10" s="75">
        <v>24.35</v>
      </c>
      <c r="BO10" s="75">
        <v>24.39</v>
      </c>
      <c r="BP10" s="75">
        <v>25.27</v>
      </c>
      <c r="BQ10" s="75">
        <v>24.29</v>
      </c>
      <c r="BR10" s="75">
        <v>23.45</v>
      </c>
      <c r="BS10" s="75">
        <v>23.96</v>
      </c>
      <c r="BT10" s="75">
        <v>20.86</v>
      </c>
      <c r="BU10" s="75">
        <v>22.73</v>
      </c>
      <c r="BV10" s="76">
        <v>21.94</v>
      </c>
      <c r="BW10" s="95">
        <v>38.469493278179897</v>
      </c>
      <c r="BX10" s="95">
        <v>39.054054054054099</v>
      </c>
      <c r="BY10" s="100">
        <v>22.7</v>
      </c>
      <c r="BZ10" s="75">
        <v>19.8</v>
      </c>
      <c r="CA10" s="75">
        <v>21.7</v>
      </c>
      <c r="CB10" s="75">
        <v>26.9</v>
      </c>
      <c r="CC10" s="76">
        <v>20</v>
      </c>
      <c r="CD10" s="95">
        <v>27.424749163879603</v>
      </c>
      <c r="CE10" s="95">
        <v>30.743243243243199</v>
      </c>
      <c r="CF10" s="95">
        <v>30.714285714285701</v>
      </c>
      <c r="CG10" s="95">
        <v>32.142857142857103</v>
      </c>
      <c r="CH10" s="95">
        <v>31.5018315018315</v>
      </c>
      <c r="CI10" s="95">
        <v>31.046931407942203</v>
      </c>
      <c r="CJ10" s="95">
        <v>31.521739130434799</v>
      </c>
      <c r="CK10" s="95">
        <v>33.454545454545496</v>
      </c>
      <c r="CL10" s="95">
        <v>31.851851851851897</v>
      </c>
      <c r="CM10" s="95">
        <v>29.230769230769198</v>
      </c>
      <c r="CN10" s="95">
        <v>30.620155038759698</v>
      </c>
      <c r="CO10" s="95">
        <v>30.501930501930502</v>
      </c>
      <c r="CP10" s="95">
        <v>29.797979797979799</v>
      </c>
      <c r="CQ10" s="95">
        <v>34.193548387096797</v>
      </c>
      <c r="CR10" s="95">
        <v>37.888198757764002</v>
      </c>
      <c r="CS10" s="95">
        <v>40.764331210191102</v>
      </c>
      <c r="CT10" s="95">
        <v>29.323308270676701</v>
      </c>
      <c r="CU10" s="95">
        <v>43.902439024390198</v>
      </c>
      <c r="CV10" s="95"/>
      <c r="CW10" s="95">
        <v>40</v>
      </c>
      <c r="CX10" s="95">
        <v>37.272727272727302</v>
      </c>
      <c r="CY10" s="95">
        <v>44.117647058823501</v>
      </c>
      <c r="CZ10" s="95">
        <v>44.086021505376301</v>
      </c>
      <c r="DA10" s="95">
        <v>40.776699029126199</v>
      </c>
      <c r="DB10" s="95">
        <v>40.170940170940199</v>
      </c>
      <c r="DC10" s="95">
        <v>33.0508474576271</v>
      </c>
      <c r="DD10" s="95">
        <v>37.3913043478261</v>
      </c>
      <c r="DE10" s="95">
        <v>47</v>
      </c>
      <c r="DF10" s="94">
        <v>22.7241139680334</v>
      </c>
      <c r="DG10" s="95">
        <v>22.0267417311752</v>
      </c>
      <c r="DH10" s="96">
        <v>24.231593995711201</v>
      </c>
      <c r="DI10" s="95">
        <v>27.941176470588204</v>
      </c>
      <c r="DJ10" s="95">
        <v>24.254742547425501</v>
      </c>
      <c r="DK10" s="101">
        <v>29.729729729729698</v>
      </c>
      <c r="DL10" s="95">
        <v>31</v>
      </c>
      <c r="DM10" s="95">
        <v>37.019230769230802</v>
      </c>
      <c r="DN10" s="102">
        <v>70.085470085470106</v>
      </c>
      <c r="DO10" s="102">
        <v>57.961783439490397</v>
      </c>
      <c r="DP10" s="102">
        <v>53.932584269662897</v>
      </c>
      <c r="DQ10" s="102">
        <v>52.551020408163296</v>
      </c>
      <c r="DR10" s="102">
        <v>41.618497109826599</v>
      </c>
      <c r="DS10" s="102">
        <v>41.364296081277203</v>
      </c>
      <c r="DT10" s="102">
        <v>41.867469879518097</v>
      </c>
      <c r="DU10" s="102">
        <v>43.416927899686506</v>
      </c>
      <c r="DV10" s="102">
        <v>44.865718799368096</v>
      </c>
      <c r="DW10" s="103">
        <v>34.198113207547195</v>
      </c>
      <c r="DX10" s="102">
        <v>37.078651685393297</v>
      </c>
      <c r="DY10" s="102">
        <v>37.995337995338005</v>
      </c>
      <c r="DZ10" s="102">
        <v>37.137330754352</v>
      </c>
      <c r="EA10" s="102">
        <v>32.8968903436989</v>
      </c>
      <c r="EB10" s="102">
        <v>31.784107946027003</v>
      </c>
      <c r="EC10" s="102">
        <v>30.555555555555603</v>
      </c>
      <c r="ED10" s="102">
        <v>31.654676258992797</v>
      </c>
      <c r="EE10" s="102">
        <v>32.9715061058345</v>
      </c>
      <c r="EF10" s="102">
        <v>29.088471849866</v>
      </c>
      <c r="EG10" s="102">
        <v>28.360215053763397</v>
      </c>
      <c r="EH10" s="102">
        <v>31.015299026425602</v>
      </c>
      <c r="EI10" s="104">
        <v>31.6666666666667</v>
      </c>
      <c r="EJ10" s="102">
        <v>26.369863013698602</v>
      </c>
      <c r="EK10" s="102">
        <v>26.373626373626401</v>
      </c>
      <c r="EL10" s="102">
        <v>25.730994152046797</v>
      </c>
      <c r="EM10" s="102">
        <v>28.286852589641398</v>
      </c>
      <c r="EN10" s="102">
        <v>30.6034482758621</v>
      </c>
      <c r="EO10" s="102">
        <v>31.877729257641903</v>
      </c>
      <c r="EP10" s="102">
        <v>30.5803571428571</v>
      </c>
      <c r="EQ10" s="102">
        <v>31.25</v>
      </c>
      <c r="ER10" s="102">
        <v>35.051546391752602</v>
      </c>
      <c r="ES10" s="102">
        <v>38.547486033519604</v>
      </c>
      <c r="ET10" s="102">
        <v>39.402985074626898</v>
      </c>
      <c r="EU10" s="102">
        <v>49.2424242424242</v>
      </c>
      <c r="EV10" s="102">
        <v>50.474683544303801</v>
      </c>
      <c r="EW10" s="102">
        <v>47.734138972809696</v>
      </c>
      <c r="EX10" s="102">
        <v>50.684931506849296</v>
      </c>
      <c r="EY10" s="102">
        <v>48.549618320610698</v>
      </c>
      <c r="EZ10" s="102">
        <v>50.0770416024653</v>
      </c>
      <c r="FA10" s="103">
        <v>58.984375</v>
      </c>
      <c r="FB10" s="102">
        <v>59.848484848484894</v>
      </c>
      <c r="FC10" s="102">
        <v>59.490740740740698</v>
      </c>
      <c r="FD10" s="102">
        <v>63.761467889908296</v>
      </c>
      <c r="FE10" s="104">
        <v>64.16861826697891</v>
      </c>
      <c r="FF10" s="102">
        <v>9.0301003344481607</v>
      </c>
      <c r="FG10" s="102">
        <v>11.1464968152866</v>
      </c>
      <c r="FH10" s="105">
        <v>13.524877365101601</v>
      </c>
      <c r="FI10" s="106">
        <v>16.384615384615401</v>
      </c>
      <c r="FJ10" s="107">
        <v>14.093959731543601</v>
      </c>
      <c r="FK10" s="102">
        <v>30.769230769230798</v>
      </c>
      <c r="FL10" s="108">
        <v>26.6666666666667</v>
      </c>
      <c r="FM10" s="102">
        <v>32.624113475177303</v>
      </c>
      <c r="FN10" s="102">
        <v>34.100719424460401</v>
      </c>
      <c r="FO10" s="102">
        <v>33.095577746076998</v>
      </c>
      <c r="FP10" s="102">
        <v>31.283422459893</v>
      </c>
      <c r="FQ10" s="102">
        <v>28.645833333333297</v>
      </c>
      <c r="FR10" s="103">
        <v>27.505827505827501</v>
      </c>
      <c r="FS10" s="102">
        <v>30.963302752293597</v>
      </c>
      <c r="FT10" s="102">
        <v>37.1571072319202</v>
      </c>
      <c r="FU10" s="102">
        <v>34.123222748815202</v>
      </c>
      <c r="FV10" s="102">
        <v>37.619047619047599</v>
      </c>
      <c r="FW10" s="102">
        <v>37.529691211401399</v>
      </c>
      <c r="FX10" s="102">
        <v>39.479905437352194</v>
      </c>
      <c r="FY10" s="104">
        <v>38.588235294117602</v>
      </c>
      <c r="FZ10" s="102">
        <v>35.714285714285701</v>
      </c>
      <c r="GA10" s="102">
        <v>36.231884057971001</v>
      </c>
      <c r="GB10" s="102">
        <v>36.6666666666667</v>
      </c>
      <c r="GC10" s="109">
        <v>88.135593220339004</v>
      </c>
      <c r="GD10" s="110">
        <v>90.8127208480565</v>
      </c>
      <c r="GE10" s="110">
        <v>87.544483985765098</v>
      </c>
      <c r="GF10" s="110">
        <v>88.928571428571402</v>
      </c>
      <c r="GG10" s="110">
        <v>90</v>
      </c>
      <c r="GH10" s="110">
        <v>93.795620437956188</v>
      </c>
      <c r="GI10" s="110">
        <v>91.320754716981099</v>
      </c>
      <c r="GJ10" s="110">
        <v>90.076335877862604</v>
      </c>
      <c r="GK10" s="110">
        <v>90.310077519379803</v>
      </c>
      <c r="GL10" s="110">
        <v>91.187739463601503</v>
      </c>
      <c r="GM10" s="110">
        <v>91.221374045801497</v>
      </c>
      <c r="GN10" s="111">
        <v>94.208494208494201</v>
      </c>
      <c r="GO10" s="102">
        <v>61.6580310880829</v>
      </c>
      <c r="GP10" s="102">
        <v>62.116991643454</v>
      </c>
      <c r="GQ10" s="102">
        <v>50.761421319796995</v>
      </c>
      <c r="GR10" s="102">
        <v>67.391304347826093</v>
      </c>
      <c r="GS10" s="102">
        <v>69.001148105625703</v>
      </c>
      <c r="GT10" s="102">
        <v>66.399082568807302</v>
      </c>
      <c r="GU10" s="102">
        <v>69.266055045871596</v>
      </c>
      <c r="GV10" s="102">
        <v>69.659090909090907</v>
      </c>
      <c r="GW10" s="102">
        <v>70.842824601366701</v>
      </c>
      <c r="GX10" s="103">
        <v>74.076517150395802</v>
      </c>
      <c r="GY10" s="102">
        <v>78.162450066577904</v>
      </c>
      <c r="GZ10" s="102">
        <v>78.306878306878303</v>
      </c>
      <c r="HA10" s="102">
        <v>76.527958387516307</v>
      </c>
      <c r="HB10" s="104">
        <v>77.640959170447204</v>
      </c>
    </row>
    <row r="11" spans="1:219" x14ac:dyDescent="0.2">
      <c r="B11" s="70"/>
      <c r="C11" s="71"/>
      <c r="D11" s="70">
        <v>50</v>
      </c>
      <c r="E11" s="94">
        <v>48.256880733945003</v>
      </c>
      <c r="F11" s="95">
        <v>59.245960502692995</v>
      </c>
      <c r="G11" s="95">
        <v>64.705882352941202</v>
      </c>
      <c r="H11" s="95">
        <v>64.919354838709694</v>
      </c>
      <c r="I11" s="95">
        <v>62.880324543610499</v>
      </c>
      <c r="J11" s="94">
        <v>51.785714285714299</v>
      </c>
      <c r="K11" s="96">
        <v>57.539682539682502</v>
      </c>
      <c r="L11" s="95">
        <v>81.656804733727796</v>
      </c>
      <c r="M11" s="95">
        <v>81.656804733727796</v>
      </c>
      <c r="N11" s="95">
        <v>80.456026058631906</v>
      </c>
      <c r="O11" s="95">
        <v>80.303030303030297</v>
      </c>
      <c r="P11" s="95">
        <v>79.331306990881501</v>
      </c>
      <c r="Q11" s="95">
        <v>81.707317073170699</v>
      </c>
      <c r="R11" s="95">
        <v>80.804953560371501</v>
      </c>
      <c r="S11" s="95">
        <v>84.615384615384599</v>
      </c>
      <c r="T11" s="95">
        <v>84.259259259259295</v>
      </c>
      <c r="U11" s="96">
        <v>81.987577639751592</v>
      </c>
      <c r="V11" s="75">
        <v>31.7</v>
      </c>
      <c r="W11" s="75">
        <v>32.729999999999997</v>
      </c>
      <c r="X11" s="75">
        <v>35.25</v>
      </c>
      <c r="Y11" s="75">
        <v>36.36</v>
      </c>
      <c r="Z11" s="76">
        <v>19.309999999999999</v>
      </c>
      <c r="AA11" s="75">
        <v>41.43</v>
      </c>
      <c r="AB11" s="75">
        <v>37.979999999999997</v>
      </c>
      <c r="AC11" s="75">
        <v>40.46</v>
      </c>
      <c r="AD11" s="75">
        <v>35.299999999999997</v>
      </c>
      <c r="AE11" s="75">
        <v>37.83</v>
      </c>
      <c r="AF11" s="75">
        <v>45.04</v>
      </c>
      <c r="AG11" s="76">
        <v>39.71</v>
      </c>
      <c r="AH11" s="94">
        <v>32.804232804232804</v>
      </c>
      <c r="AI11" s="95">
        <v>30.939226519336998</v>
      </c>
      <c r="AJ11" s="95">
        <v>33.984375</v>
      </c>
      <c r="AK11" s="95">
        <v>39.776951672862495</v>
      </c>
      <c r="AL11" s="95">
        <v>36.496350364963497</v>
      </c>
      <c r="AM11" s="95">
        <v>36.864406779661003</v>
      </c>
      <c r="AN11" s="97">
        <v>31.95</v>
      </c>
      <c r="AO11" s="95">
        <v>36.262798634812299</v>
      </c>
      <c r="AP11" s="95">
        <v>36.447811447811404</v>
      </c>
      <c r="AQ11" s="95">
        <v>35.575364667747202</v>
      </c>
      <c r="AR11" s="98">
        <v>31.48</v>
      </c>
      <c r="AS11" s="97">
        <v>31.68</v>
      </c>
      <c r="AT11" s="98">
        <v>46.11</v>
      </c>
      <c r="AU11" s="99">
        <v>34.82</v>
      </c>
      <c r="AV11" s="99">
        <v>36.21</v>
      </c>
      <c r="AW11" s="99">
        <v>26.18</v>
      </c>
      <c r="AX11" s="99">
        <v>31.66</v>
      </c>
      <c r="AY11" s="99">
        <v>34.49</v>
      </c>
      <c r="AZ11" s="99">
        <v>36.03</v>
      </c>
      <c r="BA11" s="99">
        <v>31.12</v>
      </c>
      <c r="BB11" s="97">
        <v>39.659999999999997</v>
      </c>
      <c r="BC11" s="95">
        <v>58.071748878923799</v>
      </c>
      <c r="BD11" s="95">
        <v>58.856819468024902</v>
      </c>
      <c r="BE11" s="95">
        <v>58.040770101925297</v>
      </c>
      <c r="BF11" s="95">
        <v>59.920634920634896</v>
      </c>
      <c r="BG11" s="95">
        <v>59.165256627185606</v>
      </c>
      <c r="BH11" s="95">
        <v>60.734463276836202</v>
      </c>
      <c r="BI11" s="95">
        <v>59.988681380871498</v>
      </c>
      <c r="BJ11" s="95">
        <v>59.898762654668204</v>
      </c>
      <c r="BK11" s="100">
        <v>42.06</v>
      </c>
      <c r="BL11" s="75">
        <v>39.28</v>
      </c>
      <c r="BM11" s="75">
        <v>39.64</v>
      </c>
      <c r="BN11" s="75">
        <v>43.59</v>
      </c>
      <c r="BO11" s="75">
        <v>41.71</v>
      </c>
      <c r="BP11" s="75">
        <v>42.81</v>
      </c>
      <c r="BQ11" s="75">
        <v>40.090000000000003</v>
      </c>
      <c r="BR11" s="75">
        <v>40.049999999999997</v>
      </c>
      <c r="BS11" s="75">
        <v>39.4</v>
      </c>
      <c r="BT11" s="75">
        <v>36.25</v>
      </c>
      <c r="BU11" s="75">
        <v>37.46</v>
      </c>
      <c r="BV11" s="76">
        <v>35.71</v>
      </c>
      <c r="BW11" s="95">
        <v>62.272209567198203</v>
      </c>
      <c r="BX11" s="95">
        <v>62.411947027331607</v>
      </c>
      <c r="BY11" s="100">
        <v>37.200000000000003</v>
      </c>
      <c r="BZ11" s="75">
        <v>35.700000000000003</v>
      </c>
      <c r="CA11" s="75">
        <v>36.200000000000003</v>
      </c>
      <c r="CB11" s="75">
        <v>46.7</v>
      </c>
      <c r="CC11" s="76">
        <v>35.700000000000003</v>
      </c>
      <c r="CD11" s="95">
        <v>57.961783439490397</v>
      </c>
      <c r="CE11" s="95">
        <v>57.928802588996795</v>
      </c>
      <c r="CF11" s="95">
        <v>54.576271186440692</v>
      </c>
      <c r="CG11" s="95">
        <v>55.160142348754405</v>
      </c>
      <c r="CH11" s="95">
        <v>57.950530035335703</v>
      </c>
      <c r="CI11" s="95">
        <v>59.139784946236595</v>
      </c>
      <c r="CJ11" s="95">
        <v>56.785714285714292</v>
      </c>
      <c r="CK11" s="95">
        <v>55.395683453237396</v>
      </c>
      <c r="CL11" s="95">
        <v>58.633093525179902</v>
      </c>
      <c r="CM11" s="95">
        <v>59.272727272727302</v>
      </c>
      <c r="CN11" s="95">
        <v>59.489051094890499</v>
      </c>
      <c r="CO11" s="95">
        <v>59.340659340659293</v>
      </c>
      <c r="CP11" s="95">
        <v>50.214592274678104</v>
      </c>
      <c r="CQ11" s="95">
        <v>52.657004830917899</v>
      </c>
      <c r="CR11" s="95">
        <v>67.464114832535898</v>
      </c>
      <c r="CS11" s="95">
        <v>66.824644549763008</v>
      </c>
      <c r="CT11" s="95">
        <v>68.131868131868103</v>
      </c>
      <c r="CU11" s="95">
        <v>71.428571428571402</v>
      </c>
      <c r="CV11" s="95"/>
      <c r="CW11" s="95">
        <v>67.955801104972409</v>
      </c>
      <c r="CX11" s="95">
        <v>75.776397515527904</v>
      </c>
      <c r="CY11" s="95">
        <v>71.686746987951793</v>
      </c>
      <c r="CZ11" s="95">
        <v>67.261904761904802</v>
      </c>
      <c r="DA11" s="95">
        <v>70.491803278688508</v>
      </c>
      <c r="DB11" s="95">
        <v>74.44933920704851</v>
      </c>
      <c r="DC11" s="95">
        <v>69.834710743801693</v>
      </c>
      <c r="DD11" s="95">
        <v>75.949367088607602</v>
      </c>
      <c r="DE11" s="95">
        <v>76.315789473684205</v>
      </c>
      <c r="DF11" s="94">
        <v>52.576601671309199</v>
      </c>
      <c r="DG11" s="95">
        <v>51.238499646142998</v>
      </c>
      <c r="DH11" s="96">
        <v>53.357400722021694</v>
      </c>
      <c r="DI11" s="95">
        <v>56.1131386861314</v>
      </c>
      <c r="DJ11" s="95">
        <v>54.973821989528801</v>
      </c>
      <c r="DK11" s="101">
        <v>53.3333333333333</v>
      </c>
      <c r="DL11" s="95">
        <v>51.557093425605501</v>
      </c>
      <c r="DM11" s="95">
        <v>54.642857142857103</v>
      </c>
      <c r="DN11" s="102">
        <v>83.597883597883609</v>
      </c>
      <c r="DO11" s="102">
        <v>76.824034334763908</v>
      </c>
      <c r="DP11" s="102">
        <v>77.254901960784295</v>
      </c>
      <c r="DQ11" s="102">
        <v>73.507462686567209</v>
      </c>
      <c r="DR11" s="102">
        <v>63.596491228070192</v>
      </c>
      <c r="DS11" s="102">
        <v>62.109955423477004</v>
      </c>
      <c r="DT11" s="102">
        <v>63.207547169811292</v>
      </c>
      <c r="DU11" s="102">
        <v>67.799352750809106</v>
      </c>
      <c r="DV11" s="102">
        <v>66.339869281045708</v>
      </c>
      <c r="DW11" s="103">
        <v>51.8229166666667</v>
      </c>
      <c r="DX11" s="102">
        <v>53.964194373401497</v>
      </c>
      <c r="DY11" s="102">
        <v>57.788944723618094</v>
      </c>
      <c r="DZ11" s="102">
        <v>61.448140900195703</v>
      </c>
      <c r="EA11" s="102">
        <v>56.5068493150685</v>
      </c>
      <c r="EB11" s="102">
        <v>55.228758169934601</v>
      </c>
      <c r="EC11" s="102">
        <v>56.4873417721519</v>
      </c>
      <c r="ED11" s="102">
        <v>57.009345794392495</v>
      </c>
      <c r="EE11" s="102">
        <v>56.628242074928004</v>
      </c>
      <c r="EF11" s="102">
        <v>55.364806866952797</v>
      </c>
      <c r="EG11" s="102">
        <v>53.295128939828096</v>
      </c>
      <c r="EH11" s="102">
        <v>52.724594992636199</v>
      </c>
      <c r="EI11" s="104">
        <v>56.5537555228277</v>
      </c>
      <c r="EJ11" s="102">
        <v>59.868421052631604</v>
      </c>
      <c r="EK11" s="102">
        <v>60</v>
      </c>
      <c r="EL11" s="102">
        <v>56.692913385826806</v>
      </c>
      <c r="EM11" s="102">
        <v>62.096774193548399</v>
      </c>
      <c r="EN11" s="102">
        <v>65.546218487395009</v>
      </c>
      <c r="EO11" s="102">
        <v>67.5</v>
      </c>
      <c r="EP11" s="102">
        <v>62.931034482758598</v>
      </c>
      <c r="EQ11" s="102">
        <v>67.521367521367509</v>
      </c>
      <c r="ER11" s="102">
        <v>60.185185185185198</v>
      </c>
      <c r="ES11" s="102">
        <v>65.048543689320411</v>
      </c>
      <c r="ET11" s="102">
        <v>67.647058823529406</v>
      </c>
      <c r="EU11" s="102">
        <v>74.489795918367392</v>
      </c>
      <c r="EV11" s="102">
        <v>66.6666666666667</v>
      </c>
      <c r="EW11" s="102">
        <v>73.275862068965509</v>
      </c>
      <c r="EX11" s="102">
        <v>74.458874458874504</v>
      </c>
      <c r="EY11" s="102">
        <v>73.913043478260903</v>
      </c>
      <c r="EZ11" s="102">
        <v>76.521739130434796</v>
      </c>
      <c r="FA11" s="103">
        <v>85.260115606936409</v>
      </c>
      <c r="FB11" s="102">
        <v>81.049562682215708</v>
      </c>
      <c r="FC11" s="102">
        <v>81.474480151228704</v>
      </c>
      <c r="FD11" s="102">
        <v>84.271844660194191</v>
      </c>
      <c r="FE11" s="104">
        <v>83.992094861660107</v>
      </c>
      <c r="FF11" s="102">
        <v>22.886597938144302</v>
      </c>
      <c r="FG11" s="102">
        <v>24.4</v>
      </c>
      <c r="FH11" s="105">
        <v>37.7664974619289</v>
      </c>
      <c r="FI11" s="106">
        <v>39.958448753462598</v>
      </c>
      <c r="FJ11" s="107">
        <v>37.251289609432597</v>
      </c>
      <c r="FK11" s="102">
        <v>39.603960396039604</v>
      </c>
      <c r="FL11" s="108">
        <v>54</v>
      </c>
      <c r="FM11" s="102">
        <v>51.357466063348397</v>
      </c>
      <c r="FN11" s="102">
        <v>52.941176470588204</v>
      </c>
      <c r="FO11" s="102">
        <v>52.830188679245303</v>
      </c>
      <c r="FP11" s="102">
        <v>48.18401937046</v>
      </c>
      <c r="FQ11" s="102">
        <v>53.101736972704707</v>
      </c>
      <c r="FR11" s="103">
        <v>55.803571428571395</v>
      </c>
      <c r="FS11" s="102">
        <v>57.516339869280998</v>
      </c>
      <c r="FT11" s="102">
        <v>65.645514223194695</v>
      </c>
      <c r="FU11" s="102">
        <v>67.5</v>
      </c>
      <c r="FV11" s="102">
        <v>67.145790554414802</v>
      </c>
      <c r="FW11" s="102">
        <v>68.623481781376512</v>
      </c>
      <c r="FX11" s="102">
        <v>66.7330677290837</v>
      </c>
      <c r="FY11" s="104">
        <v>67.3828125</v>
      </c>
      <c r="FZ11" s="102">
        <v>59.130434782608695</v>
      </c>
      <c r="GA11" s="102">
        <v>59.016393442622906</v>
      </c>
      <c r="GB11" s="102">
        <v>59.139784946236595</v>
      </c>
      <c r="GC11" s="109">
        <v>92.409240924092401</v>
      </c>
      <c r="GD11" s="110">
        <v>94</v>
      </c>
      <c r="GE11" s="110">
        <v>96.6666666666667</v>
      </c>
      <c r="GF11" s="110">
        <v>94.295302013422798</v>
      </c>
      <c r="GG11" s="110">
        <v>93.602693602693591</v>
      </c>
      <c r="GH11" s="110">
        <v>97.627118644067806</v>
      </c>
      <c r="GI11" s="110">
        <v>96.830985915492988</v>
      </c>
      <c r="GJ11" s="110">
        <v>97.872340425531902</v>
      </c>
      <c r="GK11" s="110">
        <v>96.389891696750894</v>
      </c>
      <c r="GL11" s="110">
        <v>96.043165467625897</v>
      </c>
      <c r="GM11" s="110">
        <v>97.482014388489205</v>
      </c>
      <c r="GN11" s="111">
        <v>94.945848375451305</v>
      </c>
      <c r="GO11" s="102">
        <v>83.076923076923109</v>
      </c>
      <c r="GP11" s="102">
        <v>87.5</v>
      </c>
      <c r="GQ11" s="102">
        <v>73.628318584070797</v>
      </c>
      <c r="GR11" s="102">
        <v>85.800604229607202</v>
      </c>
      <c r="GS11" s="102">
        <v>87.927565392354097</v>
      </c>
      <c r="GT11" s="102">
        <v>86.304128902316208</v>
      </c>
      <c r="GU11" s="102">
        <v>88.732394366197198</v>
      </c>
      <c r="GV11" s="102">
        <v>85.856573705179301</v>
      </c>
      <c r="GW11" s="102">
        <v>86.227544910179603</v>
      </c>
      <c r="GX11" s="103">
        <v>85.820895522388099</v>
      </c>
      <c r="GY11" s="102">
        <v>85.656913367756701</v>
      </c>
      <c r="GZ11" s="102">
        <v>85.730593607305906</v>
      </c>
      <c r="HA11" s="102">
        <v>85.519591141396901</v>
      </c>
      <c r="HB11" s="104">
        <v>85.0113122171946</v>
      </c>
    </row>
    <row r="12" spans="1:219" x14ac:dyDescent="0.2">
      <c r="B12" s="70"/>
      <c r="C12" s="71"/>
      <c r="D12" s="70">
        <v>75</v>
      </c>
      <c r="E12" s="94">
        <v>69.808306709265196</v>
      </c>
      <c r="F12" s="95">
        <v>82.316118935837196</v>
      </c>
      <c r="G12" s="95">
        <v>83.063063063063098</v>
      </c>
      <c r="H12" s="95">
        <v>85.496183206106906</v>
      </c>
      <c r="I12" s="95">
        <v>87.025948103792402</v>
      </c>
      <c r="J12" s="94">
        <v>83.805668016194304</v>
      </c>
      <c r="K12" s="96">
        <v>81.967213114754102</v>
      </c>
      <c r="L12" s="95">
        <v>89.790575916230395</v>
      </c>
      <c r="M12" s="95">
        <v>90.981432360742701</v>
      </c>
      <c r="N12" s="95">
        <v>87.463556851311992</v>
      </c>
      <c r="O12" s="95">
        <v>90.322580645161295</v>
      </c>
      <c r="P12" s="95">
        <v>89.247311827956992</v>
      </c>
      <c r="Q12" s="95">
        <v>89.402173913043498</v>
      </c>
      <c r="R12" s="95">
        <v>87.228260869565204</v>
      </c>
      <c r="S12" s="95">
        <v>90.6166219839142</v>
      </c>
      <c r="T12" s="95">
        <v>87.700534759358291</v>
      </c>
      <c r="U12" s="96">
        <v>89.673913043478308</v>
      </c>
      <c r="V12" s="75">
        <v>69.290000000000006</v>
      </c>
      <c r="W12" s="75">
        <v>70.92</v>
      </c>
      <c r="X12" s="75">
        <v>63.49</v>
      </c>
      <c r="Y12" s="75">
        <v>71.3</v>
      </c>
      <c r="Z12" s="76">
        <v>53.16</v>
      </c>
      <c r="AA12" s="75">
        <v>67.27</v>
      </c>
      <c r="AB12" s="75">
        <v>67.09</v>
      </c>
      <c r="AC12" s="75">
        <v>65.349999999999994</v>
      </c>
      <c r="AD12" s="75">
        <v>60.43</v>
      </c>
      <c r="AE12" s="75">
        <v>60.35</v>
      </c>
      <c r="AF12" s="75">
        <v>71.39</v>
      </c>
      <c r="AG12" s="76">
        <v>71.23</v>
      </c>
      <c r="AH12" s="94">
        <v>59.061488673139195</v>
      </c>
      <c r="AI12" s="95">
        <v>59.726962457337898</v>
      </c>
      <c r="AJ12" s="95">
        <v>60.968229954614195</v>
      </c>
      <c r="AK12" s="95">
        <v>60.447761194029802</v>
      </c>
      <c r="AL12" s="95">
        <v>61.2184249628529</v>
      </c>
      <c r="AM12" s="95">
        <v>61.043478260869598</v>
      </c>
      <c r="AN12" s="97">
        <v>51.16</v>
      </c>
      <c r="AO12" s="95">
        <v>62.749800159872102</v>
      </c>
      <c r="AP12" s="95">
        <v>62.618296529968497</v>
      </c>
      <c r="AQ12" s="95">
        <v>60.340993328391399</v>
      </c>
      <c r="AR12" s="98">
        <v>50.14</v>
      </c>
      <c r="AS12" s="97">
        <v>52.88</v>
      </c>
      <c r="AT12" s="98">
        <v>64.83</v>
      </c>
      <c r="AU12" s="99">
        <v>56.02</v>
      </c>
      <c r="AV12" s="99">
        <v>57.64</v>
      </c>
      <c r="AW12" s="99">
        <v>44.73</v>
      </c>
      <c r="AX12" s="99">
        <v>49.07</v>
      </c>
      <c r="AY12" s="99">
        <v>50.78</v>
      </c>
      <c r="AZ12" s="99">
        <v>56.99</v>
      </c>
      <c r="BA12" s="99">
        <v>50.59</v>
      </c>
      <c r="BB12" s="97">
        <v>59.32</v>
      </c>
      <c r="BC12" s="95">
        <v>80.126643935703797</v>
      </c>
      <c r="BD12" s="95">
        <v>80.850024425989304</v>
      </c>
      <c r="BE12" s="95">
        <v>80.029296875</v>
      </c>
      <c r="BF12" s="95">
        <v>82.113022113022112</v>
      </c>
      <c r="BG12" s="95">
        <v>80.567792462065597</v>
      </c>
      <c r="BH12" s="95">
        <v>82.058823529411796</v>
      </c>
      <c r="BI12" s="95">
        <v>80.933660933660903</v>
      </c>
      <c r="BJ12" s="95">
        <v>82.153392330383497</v>
      </c>
      <c r="BK12" s="100">
        <v>50.78</v>
      </c>
      <c r="BL12" s="75">
        <v>54.17</v>
      </c>
      <c r="BM12" s="75">
        <v>56.39</v>
      </c>
      <c r="BN12" s="75">
        <v>53.43</v>
      </c>
      <c r="BO12" s="75">
        <v>54.54</v>
      </c>
      <c r="BP12" s="75">
        <v>55.13</v>
      </c>
      <c r="BQ12" s="75">
        <v>52.55</v>
      </c>
      <c r="BR12" s="75">
        <v>49.5</v>
      </c>
      <c r="BS12" s="75">
        <v>51.17</v>
      </c>
      <c r="BT12" s="75">
        <v>49.16</v>
      </c>
      <c r="BU12" s="75">
        <v>51.39</v>
      </c>
      <c r="BV12" s="76">
        <v>48.66</v>
      </c>
      <c r="BW12" s="95">
        <v>82.702197288452595</v>
      </c>
      <c r="BX12" s="95">
        <v>81.610290614578389</v>
      </c>
      <c r="BY12" s="100">
        <v>56.3</v>
      </c>
      <c r="BZ12" s="75">
        <v>56.4</v>
      </c>
      <c r="CA12" s="75">
        <v>52.9</v>
      </c>
      <c r="CB12" s="75">
        <v>66.2</v>
      </c>
      <c r="CC12" s="76">
        <v>55.3</v>
      </c>
      <c r="CD12" s="95">
        <v>75</v>
      </c>
      <c r="CE12" s="95">
        <v>74.683544303797504</v>
      </c>
      <c r="CF12" s="95">
        <v>74.836601307189497</v>
      </c>
      <c r="CG12" s="95">
        <v>75.420875420875404</v>
      </c>
      <c r="CH12" s="95">
        <v>76.689189189189193</v>
      </c>
      <c r="CI12" s="95">
        <v>75.601374570446694</v>
      </c>
      <c r="CJ12" s="95">
        <v>75</v>
      </c>
      <c r="CK12" s="95">
        <v>74.061433447099006</v>
      </c>
      <c r="CL12" s="95">
        <v>76.895306859205803</v>
      </c>
      <c r="CM12" s="95">
        <v>74.074074074074105</v>
      </c>
      <c r="CN12" s="95">
        <v>76.923076923076906</v>
      </c>
      <c r="CO12" s="95">
        <v>77.617328519855604</v>
      </c>
      <c r="CP12" s="95">
        <v>66.255144032921791</v>
      </c>
      <c r="CQ12" s="95">
        <v>64.423076923076906</v>
      </c>
      <c r="CR12" s="95">
        <v>81.904761904761898</v>
      </c>
      <c r="CS12" s="95">
        <v>81.339712918660297</v>
      </c>
      <c r="CT12" s="95">
        <v>80.107526881720403</v>
      </c>
      <c r="CU12" s="95">
        <v>89.005235602094203</v>
      </c>
      <c r="CV12" s="95"/>
      <c r="CW12" s="95">
        <v>81.025641025641008</v>
      </c>
      <c r="CX12" s="95">
        <v>83.163265306122398</v>
      </c>
      <c r="CY12" s="95">
        <v>79.104477611940311</v>
      </c>
      <c r="CZ12" s="95">
        <v>69.377990430622006</v>
      </c>
      <c r="DA12" s="95">
        <v>77.489177489177493</v>
      </c>
      <c r="DB12" s="95">
        <v>80.634920634920604</v>
      </c>
      <c r="DC12" s="95">
        <v>86.875</v>
      </c>
      <c r="DD12" s="95">
        <v>86.377708978328201</v>
      </c>
      <c r="DE12" s="95">
        <v>87.5</v>
      </c>
      <c r="DF12" s="94">
        <v>69.0571049136786</v>
      </c>
      <c r="DG12" s="95">
        <v>68.203389830508499</v>
      </c>
      <c r="DH12" s="96">
        <v>71.418826739427004</v>
      </c>
      <c r="DI12" s="95">
        <v>79.457364341085295</v>
      </c>
      <c r="DJ12" s="95">
        <v>76.696832579185497</v>
      </c>
      <c r="DK12" s="101">
        <v>77.087794432548193</v>
      </c>
      <c r="DL12" s="95">
        <v>75.5555555555556</v>
      </c>
      <c r="DM12" s="95">
        <v>85.714285714285694</v>
      </c>
      <c r="DN12" s="102">
        <v>96.202531645569593</v>
      </c>
      <c r="DO12" s="102">
        <v>84.571428571428598</v>
      </c>
      <c r="DP12" s="102">
        <v>90.1041666666667</v>
      </c>
      <c r="DQ12" s="102">
        <v>86.764705882352899</v>
      </c>
      <c r="DR12" s="102">
        <v>86.446104589114199</v>
      </c>
      <c r="DS12" s="102">
        <v>86.3783783783784</v>
      </c>
      <c r="DT12" s="102">
        <v>84.649610678531701</v>
      </c>
      <c r="DU12" s="102">
        <v>87.655719139297801</v>
      </c>
      <c r="DV12" s="102">
        <v>85.32110091743121</v>
      </c>
      <c r="DW12" s="103">
        <v>80.057803468208107</v>
      </c>
      <c r="DX12" s="102">
        <v>81.432360742705598</v>
      </c>
      <c r="DY12" s="102">
        <v>83.023872679045098</v>
      </c>
      <c r="DZ12" s="102">
        <v>86.088709677419388</v>
      </c>
      <c r="EA12" s="102">
        <v>81.135531135531096</v>
      </c>
      <c r="EB12" s="102">
        <v>79.965156794425098</v>
      </c>
      <c r="EC12" s="102">
        <v>81.058020477815688</v>
      </c>
      <c r="ED12" s="102">
        <v>81.063122923588011</v>
      </c>
      <c r="EE12" s="102">
        <v>75.077881619937699</v>
      </c>
      <c r="EF12" s="102">
        <v>75.975039001560091</v>
      </c>
      <c r="EG12" s="102">
        <v>77.115987460815006</v>
      </c>
      <c r="EH12" s="102">
        <v>80.830670926517598</v>
      </c>
      <c r="EI12" s="104">
        <v>81.570512820512803</v>
      </c>
      <c r="EJ12" s="102">
        <v>73.312401883830503</v>
      </c>
      <c r="EK12" s="102">
        <v>72.1283783783784</v>
      </c>
      <c r="EL12" s="102">
        <v>72.313296903460795</v>
      </c>
      <c r="EM12" s="102">
        <v>71.771217712177105</v>
      </c>
      <c r="EN12" s="102">
        <v>75.384615384615401</v>
      </c>
      <c r="EO12" s="102">
        <v>73.385518590998004</v>
      </c>
      <c r="EP12" s="102">
        <v>76.190476190476204</v>
      </c>
      <c r="EQ12" s="102">
        <v>73</v>
      </c>
      <c r="ER12" s="102">
        <v>79.828326180257505</v>
      </c>
      <c r="ES12" s="102">
        <v>81.194690265486699</v>
      </c>
      <c r="ET12" s="102">
        <v>81.938325991189402</v>
      </c>
      <c r="EU12" s="102">
        <v>83.783783783783804</v>
      </c>
      <c r="EV12" s="102">
        <v>86.015831134564607</v>
      </c>
      <c r="EW12" s="102">
        <v>81.818181818181799</v>
      </c>
      <c r="EX12" s="102">
        <v>88.013411567476993</v>
      </c>
      <c r="EY12" s="102">
        <v>89.066442388561796</v>
      </c>
      <c r="EZ12" s="102">
        <v>90.648694187026109</v>
      </c>
      <c r="FA12" s="103">
        <v>92.463768115942003</v>
      </c>
      <c r="FB12" s="102">
        <v>89.97134670487111</v>
      </c>
      <c r="FC12" s="102">
        <v>89.5027624309392</v>
      </c>
      <c r="FD12" s="102">
        <v>86.466165413533801</v>
      </c>
      <c r="FE12" s="104">
        <v>90.96153846153851</v>
      </c>
      <c r="FF12" s="102">
        <v>57.685664939550996</v>
      </c>
      <c r="FG12" s="102">
        <v>65.261382799325503</v>
      </c>
      <c r="FH12" s="105">
        <v>58.393574297188799</v>
      </c>
      <c r="FI12" s="106">
        <v>65.704584040747008</v>
      </c>
      <c r="FJ12" s="107">
        <v>60.5009633911368</v>
      </c>
      <c r="FK12" s="102">
        <v>71.578947368421098</v>
      </c>
      <c r="FL12" s="108">
        <v>79.836512261580395</v>
      </c>
      <c r="FM12" s="102">
        <v>79.943100995732593</v>
      </c>
      <c r="FN12" s="102">
        <v>80.571428571428612</v>
      </c>
      <c r="FO12" s="102">
        <v>82.260371959942802</v>
      </c>
      <c r="FP12" s="102">
        <v>75.63739376770539</v>
      </c>
      <c r="FQ12" s="102">
        <v>76.714285714285708</v>
      </c>
      <c r="FR12" s="103">
        <v>75.339366515837099</v>
      </c>
      <c r="FS12" s="102">
        <v>76.586433260393903</v>
      </c>
      <c r="FT12" s="102">
        <v>84.116331096196888</v>
      </c>
      <c r="FU12" s="102">
        <v>82.844243792325102</v>
      </c>
      <c r="FV12" s="102">
        <v>85.125858123569799</v>
      </c>
      <c r="FW12" s="102">
        <v>85.32110091743121</v>
      </c>
      <c r="FX12" s="102">
        <v>83.257918552036202</v>
      </c>
      <c r="FY12" s="104">
        <v>85.034013605442198</v>
      </c>
      <c r="FZ12" s="102">
        <v>76.190476190476204</v>
      </c>
      <c r="GA12" s="102">
        <v>75.641025641025607</v>
      </c>
      <c r="GB12" s="102">
        <v>74.358974358974393</v>
      </c>
      <c r="GC12" s="109">
        <v>94.675540765390991</v>
      </c>
      <c r="GD12" s="110">
        <v>96.2585034013605</v>
      </c>
      <c r="GE12" s="110">
        <v>94.709897610921502</v>
      </c>
      <c r="GF12" s="110">
        <v>93.975903614457806</v>
      </c>
      <c r="GG12" s="110">
        <v>93.782383419689097</v>
      </c>
      <c r="GH12" s="110">
        <v>98.083623693379792</v>
      </c>
      <c r="GI12" s="110">
        <v>96.409335727109507</v>
      </c>
      <c r="GJ12" s="110">
        <v>97.9816513761468</v>
      </c>
      <c r="GK12" s="110">
        <v>95.429616087751398</v>
      </c>
      <c r="GL12" s="110">
        <v>97.985347985348</v>
      </c>
      <c r="GM12" s="110">
        <v>94.128440366972498</v>
      </c>
      <c r="GN12" s="111">
        <v>97.731568998109594</v>
      </c>
      <c r="GO12" s="102">
        <v>93.066666666666691</v>
      </c>
      <c r="GP12" s="102">
        <v>92.896174863387998</v>
      </c>
      <c r="GQ12" s="102">
        <v>86.734693877550995</v>
      </c>
      <c r="GR12" s="102">
        <v>93.357400722021694</v>
      </c>
      <c r="GS12" s="102">
        <v>95.214285714285694</v>
      </c>
      <c r="GT12" s="102">
        <v>93.633762517882701</v>
      </c>
      <c r="GU12" s="102">
        <v>94.579172610556398</v>
      </c>
      <c r="GV12" s="102">
        <v>93.071428571428612</v>
      </c>
      <c r="GW12" s="102">
        <v>92.994996426018588</v>
      </c>
      <c r="GX12" s="103">
        <v>93.336648433615096</v>
      </c>
      <c r="GY12" s="102">
        <v>93.024414549078202</v>
      </c>
      <c r="GZ12" s="102">
        <v>91.142998515586299</v>
      </c>
      <c r="HA12" s="102">
        <v>91.723800195886398</v>
      </c>
      <c r="HB12" s="104">
        <v>92.48046875</v>
      </c>
    </row>
    <row r="13" spans="1:219" x14ac:dyDescent="0.2">
      <c r="B13" s="112"/>
      <c r="C13" s="113"/>
      <c r="D13" s="112">
        <v>100</v>
      </c>
      <c r="E13" s="94">
        <v>72.727272727272691</v>
      </c>
      <c r="F13" s="95">
        <v>96.805896805896793</v>
      </c>
      <c r="G13" s="95">
        <v>95.441595441595396</v>
      </c>
      <c r="H13" s="95">
        <v>98.489425981873097</v>
      </c>
      <c r="I13" s="95">
        <v>94.871794871794904</v>
      </c>
      <c r="J13" s="94">
        <v>93.525179856115102</v>
      </c>
      <c r="K13" s="96">
        <v>90.714285714285708</v>
      </c>
      <c r="L13" s="95">
        <v>98.8416988416988</v>
      </c>
      <c r="M13" s="95">
        <v>98.828125</v>
      </c>
      <c r="N13" s="95">
        <v>96.916299559471398</v>
      </c>
      <c r="O13" s="95">
        <v>94.509803921568604</v>
      </c>
      <c r="P13" s="95">
        <v>95.92592592592591</v>
      </c>
      <c r="Q13" s="95">
        <v>97.637795275590605</v>
      </c>
      <c r="R13" s="95">
        <v>95.522388059701498</v>
      </c>
      <c r="S13" s="95">
        <v>97.872340425531902</v>
      </c>
      <c r="T13" s="95">
        <v>96.113074204946997</v>
      </c>
      <c r="U13" s="96">
        <v>95.053003533568898</v>
      </c>
      <c r="V13" s="75">
        <v>97.27</v>
      </c>
      <c r="W13" s="75">
        <v>100</v>
      </c>
      <c r="X13" s="75">
        <v>100</v>
      </c>
      <c r="Y13" s="75">
        <v>95.76</v>
      </c>
      <c r="Z13" s="76">
        <v>76.239999999999995</v>
      </c>
      <c r="AA13" s="75">
        <v>89.6</v>
      </c>
      <c r="AB13" s="75">
        <v>89.42</v>
      </c>
      <c r="AC13" s="75">
        <v>86.56</v>
      </c>
      <c r="AD13" s="75">
        <v>79.099999999999994</v>
      </c>
      <c r="AE13" s="75">
        <v>84.41</v>
      </c>
      <c r="AF13" s="75">
        <v>93.25</v>
      </c>
      <c r="AG13" s="76">
        <v>92.22</v>
      </c>
      <c r="AH13" s="94">
        <v>94.594594594594611</v>
      </c>
      <c r="AI13" s="95">
        <v>96.238244514106597</v>
      </c>
      <c r="AJ13" s="95">
        <v>94.943820224719104</v>
      </c>
      <c r="AK13" s="95">
        <v>95.054945054945094</v>
      </c>
      <c r="AL13" s="95">
        <v>96.721311475409806</v>
      </c>
      <c r="AM13" s="95">
        <v>90.3333333333333</v>
      </c>
      <c r="AN13" s="97">
        <v>95.75</v>
      </c>
      <c r="AO13" s="95">
        <v>94.743758212877808</v>
      </c>
      <c r="AP13" s="95">
        <v>93.864229765013093</v>
      </c>
      <c r="AQ13" s="95">
        <v>91.955445544554507</v>
      </c>
      <c r="AR13" s="98">
        <v>90.97</v>
      </c>
      <c r="AS13" s="97">
        <v>95.2</v>
      </c>
      <c r="AT13" s="98">
        <v>100</v>
      </c>
      <c r="AU13" s="99">
        <v>98.54</v>
      </c>
      <c r="AV13" s="99">
        <v>99.98</v>
      </c>
      <c r="AW13" s="99">
        <v>91.81</v>
      </c>
      <c r="AX13" s="99">
        <v>95.26</v>
      </c>
      <c r="AY13" s="99">
        <v>98.24</v>
      </c>
      <c r="AZ13" s="99">
        <v>95.6</v>
      </c>
      <c r="BA13" s="99">
        <v>94.13</v>
      </c>
      <c r="BB13" s="97">
        <v>100</v>
      </c>
      <c r="BC13" s="95">
        <v>98.807157057654109</v>
      </c>
      <c r="BD13" s="95">
        <v>96.812749003984095</v>
      </c>
      <c r="BE13" s="95">
        <v>96.311066799601193</v>
      </c>
      <c r="BF13" s="95">
        <v>98.802395209580794</v>
      </c>
      <c r="BG13" s="95">
        <v>97.008973080757698</v>
      </c>
      <c r="BH13" s="95">
        <v>97.111553784860604</v>
      </c>
      <c r="BI13" s="95">
        <v>97.294589178356702</v>
      </c>
      <c r="BJ13" s="95">
        <v>96.815920398009908</v>
      </c>
      <c r="BK13" s="100">
        <v>97.34</v>
      </c>
      <c r="BL13" s="75">
        <v>98.46</v>
      </c>
      <c r="BM13" s="75">
        <v>95.52</v>
      </c>
      <c r="BN13" s="75">
        <v>97.29</v>
      </c>
      <c r="BO13" s="75">
        <v>91.01</v>
      </c>
      <c r="BP13" s="75">
        <v>93.08</v>
      </c>
      <c r="BQ13" s="75">
        <v>100</v>
      </c>
      <c r="BR13" s="75">
        <v>92.49</v>
      </c>
      <c r="BS13" s="75">
        <v>93.48</v>
      </c>
      <c r="BT13" s="75">
        <v>95.07</v>
      </c>
      <c r="BU13" s="75">
        <v>92.62</v>
      </c>
      <c r="BV13" s="76">
        <v>97.04</v>
      </c>
      <c r="BW13" s="95">
        <v>96.366351418616205</v>
      </c>
      <c r="BX13" s="95">
        <v>96.6666666666667</v>
      </c>
      <c r="BY13" s="100">
        <v>82.6</v>
      </c>
      <c r="BZ13" s="75">
        <v>80</v>
      </c>
      <c r="CA13" s="75">
        <v>77.2</v>
      </c>
      <c r="CB13" s="75">
        <v>95.7</v>
      </c>
      <c r="CC13" s="76">
        <v>82.6</v>
      </c>
      <c r="CD13" s="95">
        <v>97.894736842105303</v>
      </c>
      <c r="CE13" s="95">
        <v>98.395721925133699</v>
      </c>
      <c r="CF13" s="95">
        <v>93.220338983050794</v>
      </c>
      <c r="CG13" s="95">
        <v>100</v>
      </c>
      <c r="CH13" s="95">
        <v>96.511627906976699</v>
      </c>
      <c r="CI13" s="95">
        <v>96.470588235294102</v>
      </c>
      <c r="CJ13" s="95">
        <v>97.633136094674597</v>
      </c>
      <c r="CK13" s="95">
        <v>98.224852071005898</v>
      </c>
      <c r="CL13" s="95">
        <v>97.058823529411796</v>
      </c>
      <c r="CM13" s="95">
        <v>98.780487804878007</v>
      </c>
      <c r="CN13" s="95">
        <v>93.714285714285708</v>
      </c>
      <c r="CO13" s="95">
        <v>95</v>
      </c>
      <c r="CP13" s="95">
        <v>81.609195402298894</v>
      </c>
      <c r="CQ13" s="95">
        <v>69.590643274853804</v>
      </c>
      <c r="CR13" s="95">
        <v>94.152046783625693</v>
      </c>
      <c r="CS13" s="95">
        <v>93.3734939759036</v>
      </c>
      <c r="CT13" s="95">
        <v>89.677419354838705</v>
      </c>
      <c r="CU13" s="95">
        <v>98.159509202454004</v>
      </c>
      <c r="CV13" s="95"/>
      <c r="CW13" s="95">
        <v>94.4444444444444</v>
      </c>
      <c r="CX13" s="95">
        <v>92.993630573248396</v>
      </c>
      <c r="CY13" s="95">
        <v>94</v>
      </c>
      <c r="CZ13" s="95">
        <v>84.415584415584405</v>
      </c>
      <c r="DA13" s="95">
        <v>92.899408284023693</v>
      </c>
      <c r="DB13" s="95">
        <v>98.029556650246292</v>
      </c>
      <c r="DC13" s="95">
        <v>96.650717703349301</v>
      </c>
      <c r="DD13" s="95">
        <v>92.417061611374393</v>
      </c>
      <c r="DE13" s="95">
        <v>97.619047619047606</v>
      </c>
      <c r="DF13" s="94">
        <v>97.679814385150792</v>
      </c>
      <c r="DG13" s="95">
        <v>98.723897911832907</v>
      </c>
      <c r="DH13" s="96">
        <v>97.798377752027804</v>
      </c>
      <c r="DI13" s="95">
        <v>95.192307692307693</v>
      </c>
      <c r="DJ13" s="95">
        <v>94.927536231884105</v>
      </c>
      <c r="DK13" s="101">
        <v>97.474747474747502</v>
      </c>
      <c r="DL13" s="95">
        <v>95</v>
      </c>
      <c r="DM13" s="95">
        <v>95.798319327731093</v>
      </c>
      <c r="DN13" s="102">
        <v>99.074074074074105</v>
      </c>
      <c r="DO13" s="102">
        <v>94.7826086956522</v>
      </c>
      <c r="DP13" s="102">
        <v>97.761194029850799</v>
      </c>
      <c r="DQ13" s="102">
        <v>97.857142857142904</v>
      </c>
      <c r="DR13" s="102">
        <v>97.2826086956522</v>
      </c>
      <c r="DS13" s="102">
        <v>99.274047186932805</v>
      </c>
      <c r="DT13" s="102">
        <v>92.921960072595297</v>
      </c>
      <c r="DU13" s="102">
        <v>97.605893186003698</v>
      </c>
      <c r="DV13" s="102">
        <v>97.7653631284916</v>
      </c>
      <c r="DW13" s="103">
        <v>91.774891774891799</v>
      </c>
      <c r="DX13" s="102">
        <v>95.528455284552805</v>
      </c>
      <c r="DY13" s="102">
        <v>95.686274509803908</v>
      </c>
      <c r="DZ13" s="102">
        <v>97.087378640776706</v>
      </c>
      <c r="EA13" s="102">
        <v>94.478527607361997</v>
      </c>
      <c r="EB13" s="102">
        <v>97.597597597597598</v>
      </c>
      <c r="EC13" s="102">
        <v>98.550724637681199</v>
      </c>
      <c r="ED13" s="102">
        <v>97.988505747126396</v>
      </c>
      <c r="EE13" s="102">
        <v>96.3888888888889</v>
      </c>
      <c r="EF13" s="102">
        <v>93.093922651933696</v>
      </c>
      <c r="EG13" s="102">
        <v>96.619718309859209</v>
      </c>
      <c r="EH13" s="102">
        <v>95.543175487465206</v>
      </c>
      <c r="EI13" s="104">
        <v>97.771587743732596</v>
      </c>
      <c r="EJ13" s="102">
        <v>97.1264367816092</v>
      </c>
      <c r="EK13" s="102">
        <v>96.987951807228896</v>
      </c>
      <c r="EL13" s="102">
        <v>96.604938271604908</v>
      </c>
      <c r="EM13" s="102">
        <v>91.925465838509297</v>
      </c>
      <c r="EN13" s="102">
        <v>95.498392282958207</v>
      </c>
      <c r="EO13" s="102">
        <v>96.116504854368898</v>
      </c>
      <c r="EP13" s="102">
        <v>94.754098360655703</v>
      </c>
      <c r="EQ13" s="102">
        <v>93.137254901960802</v>
      </c>
      <c r="ER13" s="102">
        <v>96.73202614379089</v>
      </c>
      <c r="ES13" s="102">
        <v>95.065789473684205</v>
      </c>
      <c r="ET13" s="102">
        <v>96.3333333333333</v>
      </c>
      <c r="EU13" s="102">
        <v>94.952681388012607</v>
      </c>
      <c r="EV13" s="102">
        <v>96.2472406181015</v>
      </c>
      <c r="EW13" s="102">
        <v>95.689655172413808</v>
      </c>
      <c r="EX13" s="102">
        <v>97.952586206896598</v>
      </c>
      <c r="EY13" s="102">
        <v>96.466809421841504</v>
      </c>
      <c r="EZ13" s="102">
        <v>98.275862068965509</v>
      </c>
      <c r="FA13" s="103">
        <v>98.224852071005898</v>
      </c>
      <c r="FB13" s="102">
        <v>95.480225988700596</v>
      </c>
      <c r="FC13" s="102">
        <v>96.703296703296701</v>
      </c>
      <c r="FD13" s="102">
        <v>90.740740740740705</v>
      </c>
      <c r="FE13" s="104">
        <v>96.268656716417894</v>
      </c>
      <c r="FF13" s="102">
        <v>80.287206266318506</v>
      </c>
      <c r="FG13" s="102">
        <v>94.2011834319527</v>
      </c>
      <c r="FH13" s="105">
        <v>92.903742703445104</v>
      </c>
      <c r="FI13" s="106">
        <v>95.742722356460703</v>
      </c>
      <c r="FJ13" s="107">
        <v>94.443636363636401</v>
      </c>
      <c r="FK13" s="102">
        <v>90.858725761772902</v>
      </c>
      <c r="FL13" s="108">
        <v>94.654498044328491</v>
      </c>
      <c r="FM13" s="102">
        <v>94.878706199460908</v>
      </c>
      <c r="FN13" s="102">
        <v>97.580645161290306</v>
      </c>
      <c r="FO13" s="102">
        <v>96.236559139784902</v>
      </c>
      <c r="FP13" s="102">
        <v>93.351063829787194</v>
      </c>
      <c r="FQ13" s="102">
        <v>92.054794520547901</v>
      </c>
      <c r="FR13" s="103">
        <v>96.761133603238903</v>
      </c>
      <c r="FS13" s="102">
        <v>93.869731800766303</v>
      </c>
      <c r="FT13" s="102">
        <v>91.967871485943803</v>
      </c>
      <c r="FU13" s="102">
        <v>92.8286852589641</v>
      </c>
      <c r="FV13" s="102">
        <v>96.825396825396808</v>
      </c>
      <c r="FW13" s="102">
        <v>98.015873015872998</v>
      </c>
      <c r="FX13" s="102">
        <v>91.304347826086996</v>
      </c>
      <c r="FY13" s="104">
        <v>97.2332015810277</v>
      </c>
      <c r="FZ13" s="102">
        <v>95.8333333333333</v>
      </c>
      <c r="GA13" s="102">
        <v>100</v>
      </c>
      <c r="GB13" s="102">
        <v>96.116504854368898</v>
      </c>
      <c r="GC13" s="109">
        <v>95.478723404255291</v>
      </c>
      <c r="GD13" s="110">
        <v>93.939393939393895</v>
      </c>
      <c r="GE13" s="110">
        <v>97.206703910614493</v>
      </c>
      <c r="GF13" s="110">
        <v>94.117647058823493</v>
      </c>
      <c r="GG13" s="110">
        <v>94.972067039106093</v>
      </c>
      <c r="GH13" s="110">
        <v>98.879551820728295</v>
      </c>
      <c r="GI13" s="110">
        <v>93.043478260869605</v>
      </c>
      <c r="GJ13" s="110">
        <v>98.198198198198199</v>
      </c>
      <c r="GK13" s="110">
        <v>92.835820895522403</v>
      </c>
      <c r="GL13" s="110">
        <v>97.014925373134304</v>
      </c>
      <c r="GM13" s="110">
        <v>96.726190476190496</v>
      </c>
      <c r="GN13" s="111">
        <v>98.489425981873097</v>
      </c>
      <c r="GO13" s="102">
        <v>97.206703910614493</v>
      </c>
      <c r="GP13" s="102">
        <v>98.837209302325604</v>
      </c>
      <c r="GQ13" s="102">
        <v>87.832699619771901</v>
      </c>
      <c r="GR13" s="102">
        <v>95.520421607378097</v>
      </c>
      <c r="GS13" s="102">
        <v>97.164948453608204</v>
      </c>
      <c r="GT13" s="102">
        <v>94.825355756791694</v>
      </c>
      <c r="GU13" s="102">
        <v>96.387096774193509</v>
      </c>
      <c r="GV13" s="102">
        <v>95.372750642673495</v>
      </c>
      <c r="GW13" s="102">
        <v>94.7300771208226</v>
      </c>
      <c r="GX13" s="103">
        <v>96.783349101229902</v>
      </c>
      <c r="GY13" s="102">
        <v>98.005698005698008</v>
      </c>
      <c r="GZ13" s="102">
        <v>96.60377358490571</v>
      </c>
      <c r="HA13" s="102">
        <v>94.627709707822802</v>
      </c>
      <c r="HB13" s="104">
        <v>97.652582159624401</v>
      </c>
    </row>
    <row r="14" spans="1:219" x14ac:dyDescent="0.2">
      <c r="B14" s="114"/>
      <c r="C14" s="115"/>
      <c r="D14" s="114" t="s">
        <v>765</v>
      </c>
      <c r="E14" s="116">
        <f>RSQ($D$7:$D$13,E7:E13)</f>
        <v>0.94071330573487077</v>
      </c>
      <c r="F14" s="117">
        <f>RSQ($D$7:$D$13,F7:F13)</f>
        <v>0.97197396350329701</v>
      </c>
      <c r="G14" s="117">
        <f>RSQ($D$7:$D$13,G7:G13)</f>
        <v>0.94858784571538401</v>
      </c>
      <c r="H14" s="117">
        <f t="shared" ref="H14:BT14" si="0">RSQ($D$7:$D$13,H7:H13)</f>
        <v>0.96147192302967621</v>
      </c>
      <c r="I14" s="117">
        <f t="shared" si="0"/>
        <v>0.95770582483785394</v>
      </c>
      <c r="J14" s="116">
        <f t="shared" si="0"/>
        <v>0.98051949145585959</v>
      </c>
      <c r="K14" s="118">
        <f t="shared" si="0"/>
        <v>0.97114836005337701</v>
      </c>
      <c r="L14" s="117">
        <f t="shared" si="0"/>
        <v>0.86718828094366873</v>
      </c>
      <c r="M14" s="117">
        <f t="shared" si="0"/>
        <v>0.86505120808495783</v>
      </c>
      <c r="N14" s="117">
        <f t="shared" si="0"/>
        <v>0.88170822954026229</v>
      </c>
      <c r="O14" s="117">
        <f t="shared" si="0"/>
        <v>0.856796138222369</v>
      </c>
      <c r="P14" s="117">
        <f t="shared" si="0"/>
        <v>0.86039070805549622</v>
      </c>
      <c r="Q14" s="117">
        <f t="shared" si="0"/>
        <v>0.86009326487626458</v>
      </c>
      <c r="R14" s="117">
        <f t="shared" si="0"/>
        <v>0.8516758659733179</v>
      </c>
      <c r="S14" s="117">
        <f t="shared" si="0"/>
        <v>0.83859249685489934</v>
      </c>
      <c r="T14" s="117">
        <f t="shared" si="0"/>
        <v>0.84479332601193313</v>
      </c>
      <c r="U14" s="118">
        <f t="shared" si="0"/>
        <v>0.84015995858958181</v>
      </c>
      <c r="V14" s="117">
        <f t="shared" si="0"/>
        <v>0.96953282969004351</v>
      </c>
      <c r="W14" s="117">
        <f t="shared" si="0"/>
        <v>0.95949389670347773</v>
      </c>
      <c r="X14" s="117">
        <f t="shared" si="0"/>
        <v>0.9667868598706475</v>
      </c>
      <c r="Y14" s="117">
        <f t="shared" si="0"/>
        <v>0.97968991534271255</v>
      </c>
      <c r="Z14" s="117">
        <f t="shared" si="0"/>
        <v>0.94299724414351349</v>
      </c>
      <c r="AA14" s="117">
        <f t="shared" si="0"/>
        <v>0.99389220757988772</v>
      </c>
      <c r="AB14" s="117">
        <f t="shared" si="0"/>
        <v>0.99166936741206324</v>
      </c>
      <c r="AC14" s="117">
        <f t="shared" si="0"/>
        <v>0.99688813732698089</v>
      </c>
      <c r="AD14" s="117">
        <f t="shared" si="0"/>
        <v>0.99505201723772307</v>
      </c>
      <c r="AE14" s="117">
        <f t="shared" si="0"/>
        <v>0.99560609615114604</v>
      </c>
      <c r="AF14" s="117">
        <f t="shared" si="0"/>
        <v>0.99606536213495156</v>
      </c>
      <c r="AG14" s="117">
        <f t="shared" si="0"/>
        <v>0.98942904263621034</v>
      </c>
      <c r="AH14" s="116">
        <f t="shared" si="0"/>
        <v>0.97127781911352606</v>
      </c>
      <c r="AI14" s="117">
        <f t="shared" si="0"/>
        <v>0.96360873923745827</v>
      </c>
      <c r="AJ14" s="117">
        <f t="shared" si="0"/>
        <v>0.97629325816130308</v>
      </c>
      <c r="AK14" s="117">
        <f t="shared" si="0"/>
        <v>0.98572446131356373</v>
      </c>
      <c r="AL14" s="117">
        <f t="shared" si="0"/>
        <v>0.98114683615761256</v>
      </c>
      <c r="AM14" s="117">
        <f>RSQ($D$7:$D$13,AM7:AM13)</f>
        <v>0.99004024969077142</v>
      </c>
      <c r="AN14" s="119"/>
      <c r="AO14" s="117">
        <f t="shared" si="0"/>
        <v>0.98530196991608776</v>
      </c>
      <c r="AP14" s="117">
        <f t="shared" si="0"/>
        <v>0.98480539874382145</v>
      </c>
      <c r="AQ14" s="117">
        <f t="shared" si="0"/>
        <v>0.98433700096442645</v>
      </c>
      <c r="AR14" s="116">
        <f t="shared" si="0"/>
        <v>0.93275760270434516</v>
      </c>
      <c r="AS14" s="117">
        <f t="shared" si="0"/>
        <v>0.93909424908381078</v>
      </c>
      <c r="AT14" s="117">
        <f t="shared" si="0"/>
        <v>0.96897806055750813</v>
      </c>
      <c r="AU14" s="117">
        <f t="shared" si="0"/>
        <v>0.93924737043787065</v>
      </c>
      <c r="AV14" s="117">
        <f t="shared" si="0"/>
        <v>0.93622850295180771</v>
      </c>
      <c r="AW14" s="117">
        <f t="shared" si="0"/>
        <v>0.89662891966412939</v>
      </c>
      <c r="AX14" s="117">
        <f t="shared" si="0"/>
        <v>0.90851134180438697</v>
      </c>
      <c r="AY14" s="117">
        <f t="shared" si="0"/>
        <v>0.92224570568469022</v>
      </c>
      <c r="AZ14" s="117">
        <f t="shared" si="0"/>
        <v>0.94347359543451004</v>
      </c>
      <c r="BA14" s="117">
        <f t="shared" si="0"/>
        <v>0.91552595311244167</v>
      </c>
      <c r="BB14" s="118">
        <f t="shared" si="0"/>
        <v>0.95154004232487488</v>
      </c>
      <c r="BC14" s="117">
        <f t="shared" si="0"/>
        <v>0.98541583695248336</v>
      </c>
      <c r="BD14" s="117">
        <f t="shared" si="0"/>
        <v>0.98680885954565134</v>
      </c>
      <c r="BE14" s="117">
        <f t="shared" si="0"/>
        <v>0.98570892731249138</v>
      </c>
      <c r="BF14" s="117">
        <f t="shared" si="0"/>
        <v>0.9838964334129785</v>
      </c>
      <c r="BG14" s="117">
        <f t="shared" si="0"/>
        <v>0.98173171956727723</v>
      </c>
      <c r="BH14" s="117">
        <f t="shared" si="0"/>
        <v>0.98098910616346402</v>
      </c>
      <c r="BI14" s="117">
        <f t="shared" si="0"/>
        <v>0.98171405118094424</v>
      </c>
      <c r="BJ14" s="117">
        <f t="shared" si="0"/>
        <v>0.98180605300819335</v>
      </c>
      <c r="BK14" s="116">
        <f t="shared" si="0"/>
        <v>0.94995787654382802</v>
      </c>
      <c r="BL14" s="117">
        <f t="shared" si="0"/>
        <v>0.95473583461620359</v>
      </c>
      <c r="BM14" s="117">
        <f t="shared" si="0"/>
        <v>0.97222550173933886</v>
      </c>
      <c r="BN14" s="117">
        <f t="shared" si="0"/>
        <v>0.96255151543891626</v>
      </c>
      <c r="BO14" s="117">
        <f t="shared" si="0"/>
        <v>0.97867193638638761</v>
      </c>
      <c r="BP14" s="117">
        <f t="shared" si="0"/>
        <v>0.9758465650015935</v>
      </c>
      <c r="BQ14" s="117">
        <f t="shared" si="0"/>
        <v>0.94551115355476234</v>
      </c>
      <c r="BR14" s="117">
        <f t="shared" si="0"/>
        <v>0.95551308931239454</v>
      </c>
      <c r="BS14" s="117">
        <f t="shared" si="0"/>
        <v>0.95999661387396806</v>
      </c>
      <c r="BT14" s="117">
        <f t="shared" si="0"/>
        <v>0.9453192388921573</v>
      </c>
      <c r="BU14" s="117">
        <f t="shared" ref="BU14:EF14" si="1">RSQ($D$7:$D$13,BU7:BU13)</f>
        <v>0.96315098170092572</v>
      </c>
      <c r="BV14" s="118">
        <f t="shared" si="1"/>
        <v>0.93529262717471018</v>
      </c>
      <c r="BW14" s="117">
        <f t="shared" si="1"/>
        <v>0.97569928224757119</v>
      </c>
      <c r="BX14" s="117">
        <f t="shared" si="1"/>
        <v>0.97648048128755061</v>
      </c>
      <c r="BY14" s="116">
        <f t="shared" si="1"/>
        <v>0.99168186316673046</v>
      </c>
      <c r="BZ14" s="117">
        <f t="shared" si="1"/>
        <v>0.99421328605631154</v>
      </c>
      <c r="CA14" s="117">
        <f t="shared" si="1"/>
        <v>0.99363785597943977</v>
      </c>
      <c r="CB14" s="117">
        <f t="shared" si="1"/>
        <v>0.99509720538636892</v>
      </c>
      <c r="CC14" s="118">
        <f t="shared" si="1"/>
        <v>0.98833149013213217</v>
      </c>
      <c r="CD14" s="117">
        <f t="shared" si="1"/>
        <v>0.99290627488846939</v>
      </c>
      <c r="CE14" s="117">
        <f t="shared" si="1"/>
        <v>0.9905461673136895</v>
      </c>
      <c r="CF14" s="117">
        <f t="shared" si="1"/>
        <v>0.98605967616435541</v>
      </c>
      <c r="CG14" s="117">
        <f t="shared" si="1"/>
        <v>0.99273262947732743</v>
      </c>
      <c r="CH14" s="117">
        <f t="shared" si="1"/>
        <v>0.98928227317770445</v>
      </c>
      <c r="CI14" s="117">
        <f t="shared" si="1"/>
        <v>0.98544302157351094</v>
      </c>
      <c r="CJ14" s="117">
        <f t="shared" si="1"/>
        <v>0.99207981935096856</v>
      </c>
      <c r="CK14" s="117">
        <f t="shared" si="1"/>
        <v>0.98790338145553491</v>
      </c>
      <c r="CL14" s="117">
        <f t="shared" si="1"/>
        <v>0.98555698924526569</v>
      </c>
      <c r="CM14" s="117">
        <f t="shared" si="1"/>
        <v>0.98779852655473399</v>
      </c>
      <c r="CN14" s="117">
        <f t="shared" si="1"/>
        <v>0.98253576694664935</v>
      </c>
      <c r="CO14" s="117">
        <f t="shared" si="1"/>
        <v>0.98390130019597344</v>
      </c>
      <c r="CP14" s="117">
        <f t="shared" si="1"/>
        <v>0.98126170536787038</v>
      </c>
      <c r="CQ14" s="117">
        <f t="shared" si="1"/>
        <v>0.9235286296601779</v>
      </c>
      <c r="CR14" s="117">
        <f t="shared" si="1"/>
        <v>0.95411427070001731</v>
      </c>
      <c r="CS14" s="117">
        <f t="shared" si="1"/>
        <v>0.95412900737597861</v>
      </c>
      <c r="CT14" s="117">
        <f t="shared" si="1"/>
        <v>0.94834560479592678</v>
      </c>
      <c r="CU14" s="117">
        <f t="shared" si="1"/>
        <v>0.94453779076031907</v>
      </c>
      <c r="CV14" s="117"/>
      <c r="CW14" s="117">
        <f t="shared" si="1"/>
        <v>0.95275977999157824</v>
      </c>
      <c r="CX14" s="117">
        <f t="shared" si="1"/>
        <v>0.9207151837570271</v>
      </c>
      <c r="CY14" s="117">
        <f t="shared" si="1"/>
        <v>0.91753116805488066</v>
      </c>
      <c r="CZ14" s="117">
        <f t="shared" si="1"/>
        <v>0.89359030647020887</v>
      </c>
      <c r="DA14" s="117">
        <f t="shared" si="1"/>
        <v>0.93239316986503107</v>
      </c>
      <c r="DB14" s="117">
        <f t="shared" si="1"/>
        <v>0.93254284314397851</v>
      </c>
      <c r="DC14" s="117">
        <f t="shared" si="1"/>
        <v>0.94836848478100011</v>
      </c>
      <c r="DD14" s="117">
        <f t="shared" si="1"/>
        <v>0.91364315495522197</v>
      </c>
      <c r="DE14" s="117">
        <f t="shared" si="1"/>
        <v>0.90474129680323068</v>
      </c>
      <c r="DF14" s="116">
        <f t="shared" si="1"/>
        <v>0.99581414113030542</v>
      </c>
      <c r="DG14" s="117">
        <f t="shared" si="1"/>
        <v>0.99493659882299235</v>
      </c>
      <c r="DH14" s="118">
        <f t="shared" si="1"/>
        <v>0.99693973859279639</v>
      </c>
      <c r="DI14" s="117">
        <f t="shared" si="1"/>
        <v>0.99261544161231341</v>
      </c>
      <c r="DJ14" s="117">
        <f t="shared" si="1"/>
        <v>0.99460899509410383</v>
      </c>
      <c r="DK14" s="120">
        <f t="shared" si="1"/>
        <v>0.99674616837383334</v>
      </c>
      <c r="DL14" s="117">
        <f t="shared" si="1"/>
        <v>0.99480451408339066</v>
      </c>
      <c r="DM14" s="117">
        <f t="shared" si="1"/>
        <v>0.97675640654302243</v>
      </c>
      <c r="DN14" s="117">
        <f t="shared" si="1"/>
        <v>0.82242341346979297</v>
      </c>
      <c r="DO14" s="117">
        <f t="shared" si="1"/>
        <v>0.87431445389165874</v>
      </c>
      <c r="DP14" s="117">
        <f t="shared" si="1"/>
        <v>0.90338460182065161</v>
      </c>
      <c r="DQ14" s="117">
        <f t="shared" si="1"/>
        <v>0.91858253611574747</v>
      </c>
      <c r="DR14" s="117">
        <f t="shared" si="1"/>
        <v>0.96452966930204165</v>
      </c>
      <c r="DS14" s="117">
        <f t="shared" si="1"/>
        <v>0.97177254133275159</v>
      </c>
      <c r="DT14" s="117">
        <f t="shared" si="1"/>
        <v>0.95286287437958694</v>
      </c>
      <c r="DU14" s="117">
        <f t="shared" si="1"/>
        <v>0.95085284094375822</v>
      </c>
      <c r="DV14" s="117">
        <f t="shared" si="1"/>
        <v>0.95068159131493979</v>
      </c>
      <c r="DW14" s="116">
        <f t="shared" si="1"/>
        <v>0.98018907179178205</v>
      </c>
      <c r="DX14" s="117">
        <f t="shared" si="1"/>
        <v>0.98303683596069302</v>
      </c>
      <c r="DY14" s="117">
        <f t="shared" si="1"/>
        <v>0.97852912401681347</v>
      </c>
      <c r="DZ14" s="117">
        <f t="shared" si="1"/>
        <v>0.97731160399269501</v>
      </c>
      <c r="EA14" s="117">
        <f t="shared" si="1"/>
        <v>0.98667383707444778</v>
      </c>
      <c r="EB14" s="117">
        <f t="shared" si="1"/>
        <v>0.99246586668402559</v>
      </c>
      <c r="EC14" s="117">
        <f t="shared" si="1"/>
        <v>0.9928161823444186</v>
      </c>
      <c r="ED14" s="117">
        <f t="shared" si="1"/>
        <v>0.99164361628195297</v>
      </c>
      <c r="EE14" s="117">
        <f t="shared" si="1"/>
        <v>0.9904577475251658</v>
      </c>
      <c r="EF14" s="117">
        <f t="shared" si="1"/>
        <v>0.9914871628372065</v>
      </c>
      <c r="EG14" s="117">
        <f t="shared" ref="EG14:GR14" si="2">RSQ($D$7:$D$13,EG7:EG13)</f>
        <v>0.99629859718808933</v>
      </c>
      <c r="EH14" s="117">
        <f t="shared" si="2"/>
        <v>0.99046503967174881</v>
      </c>
      <c r="EI14" s="118">
        <f t="shared" si="2"/>
        <v>0.9896613611182643</v>
      </c>
      <c r="EJ14" s="117">
        <f t="shared" si="2"/>
        <v>0.98858005765118506</v>
      </c>
      <c r="EK14" s="117">
        <f t="shared" si="2"/>
        <v>0.98716402119080959</v>
      </c>
      <c r="EL14" s="117">
        <f t="shared" si="2"/>
        <v>0.99204203715833261</v>
      </c>
      <c r="EM14" s="117">
        <f t="shared" si="2"/>
        <v>0.97534443251055769</v>
      </c>
      <c r="EN14" s="117">
        <f t="shared" si="2"/>
        <v>0.97263074228427437</v>
      </c>
      <c r="EO14" s="117">
        <f t="shared" si="2"/>
        <v>0.96371425492768803</v>
      </c>
      <c r="EP14" s="117">
        <f t="shared" si="2"/>
        <v>0.97841436655961878</v>
      </c>
      <c r="EQ14" s="117">
        <f t="shared" si="2"/>
        <v>0.95865986334455078</v>
      </c>
      <c r="ER14" s="117">
        <f t="shared" si="2"/>
        <v>0.9813674775600959</v>
      </c>
      <c r="ES14" s="117">
        <f t="shared" si="2"/>
        <v>0.96424273647463321</v>
      </c>
      <c r="ET14" s="117">
        <f t="shared" si="2"/>
        <v>0.95880909456279595</v>
      </c>
      <c r="EU14" s="117">
        <f t="shared" si="2"/>
        <v>0.91053241696823906</v>
      </c>
      <c r="EV14" s="117">
        <f t="shared" si="2"/>
        <v>0.93501397965985933</v>
      </c>
      <c r="EW14" s="117">
        <f t="shared" si="2"/>
        <v>0.92713194906339913</v>
      </c>
      <c r="EX14" s="117">
        <f t="shared" si="2"/>
        <v>0.92478204587225454</v>
      </c>
      <c r="EY14" s="117">
        <f t="shared" si="2"/>
        <v>0.92540763004097371</v>
      </c>
      <c r="EZ14" s="117">
        <f t="shared" si="2"/>
        <v>0.92089537906867058</v>
      </c>
      <c r="FA14" s="116">
        <f t="shared" si="2"/>
        <v>0.85423673470910422</v>
      </c>
      <c r="FB14" s="117">
        <f t="shared" si="2"/>
        <v>0.85331387451408636</v>
      </c>
      <c r="FC14" s="117">
        <f t="shared" si="2"/>
        <v>0.85417378890817153</v>
      </c>
      <c r="FD14" s="117">
        <f t="shared" si="2"/>
        <v>0.78898532123067489</v>
      </c>
      <c r="FE14" s="118">
        <f t="shared" si="2"/>
        <v>0.81892511371259757</v>
      </c>
      <c r="FF14" s="117">
        <f t="shared" si="2"/>
        <v>0.95643221660703526</v>
      </c>
      <c r="FG14" s="117">
        <f t="shared" si="2"/>
        <v>0.95140187100192886</v>
      </c>
      <c r="FH14" s="116">
        <f t="shared" si="2"/>
        <v>0.98193247102109449</v>
      </c>
      <c r="FI14" s="117">
        <f t="shared" si="2"/>
        <v>0.99027721657132106</v>
      </c>
      <c r="FJ14" s="118">
        <f t="shared" si="2"/>
        <v>0.98238247175641868</v>
      </c>
      <c r="FK14" s="117">
        <f t="shared" si="2"/>
        <v>0.98494178421565204</v>
      </c>
      <c r="FL14" s="120">
        <f t="shared" si="2"/>
        <v>0.99270149086961668</v>
      </c>
      <c r="FM14" s="117">
        <f t="shared" si="2"/>
        <v>0.99045254997825127</v>
      </c>
      <c r="FN14" s="117">
        <f t="shared" si="2"/>
        <v>0.99137299488124897</v>
      </c>
      <c r="FO14" s="117">
        <f t="shared" si="2"/>
        <v>0.98985170401596489</v>
      </c>
      <c r="FP14" s="117">
        <f t="shared" si="2"/>
        <v>0.99303863440419693</v>
      </c>
      <c r="FQ14" s="117">
        <f t="shared" si="2"/>
        <v>0.99223403438546098</v>
      </c>
      <c r="FR14" s="116">
        <f t="shared" si="2"/>
        <v>0.99560870022771419</v>
      </c>
      <c r="FS14" s="117">
        <f t="shared" si="2"/>
        <v>0.98421792661613261</v>
      </c>
      <c r="FT14" s="117">
        <f t="shared" si="2"/>
        <v>0.95867560025709386</v>
      </c>
      <c r="FU14" s="117">
        <f t="shared" si="2"/>
        <v>0.96110731284158091</v>
      </c>
      <c r="FV14" s="117">
        <f t="shared" si="2"/>
        <v>0.96594050963406142</v>
      </c>
      <c r="FW14" s="117">
        <f t="shared" si="2"/>
        <v>0.96804695220245218</v>
      </c>
      <c r="FX14" s="117">
        <f t="shared" si="2"/>
        <v>0.95182669896983074</v>
      </c>
      <c r="FY14" s="118">
        <f t="shared" si="2"/>
        <v>0.96585916768852942</v>
      </c>
      <c r="FZ14" s="117">
        <f t="shared" si="2"/>
        <v>0.97732926691324973</v>
      </c>
      <c r="GA14" s="117">
        <f t="shared" si="2"/>
        <v>0.98646926317594408</v>
      </c>
      <c r="GB14" s="117">
        <f t="shared" si="2"/>
        <v>0.98283612189062008</v>
      </c>
      <c r="GC14" s="121">
        <f t="shared" si="2"/>
        <v>0.46116776391677416</v>
      </c>
      <c r="GD14" s="122">
        <f t="shared" si="2"/>
        <v>0.35617984012737974</v>
      </c>
      <c r="GE14" s="122">
        <f t="shared" si="2"/>
        <v>0.41856066911920736</v>
      </c>
      <c r="GF14" s="122">
        <f t="shared" si="2"/>
        <v>0.43268989081609627</v>
      </c>
      <c r="GG14" s="122">
        <f t="shared" si="2"/>
        <v>0.4174601967302411</v>
      </c>
      <c r="GH14" s="122">
        <f t="shared" si="2"/>
        <v>0.3761925859067945</v>
      </c>
      <c r="GI14" s="122">
        <f t="shared" si="2"/>
        <v>0.37257056853242571</v>
      </c>
      <c r="GJ14" s="122">
        <f t="shared" si="2"/>
        <v>0.37729505398480589</v>
      </c>
      <c r="GK14" s="122">
        <f t="shared" si="2"/>
        <v>0.32777850083161075</v>
      </c>
      <c r="GL14" s="122">
        <f t="shared" si="2"/>
        <v>0.37529584255734294</v>
      </c>
      <c r="GM14" s="122">
        <f t="shared" si="2"/>
        <v>0.33454628183791174</v>
      </c>
      <c r="GN14" s="123">
        <f t="shared" si="2"/>
        <v>0.3739266367682253</v>
      </c>
      <c r="GO14" s="117">
        <f t="shared" si="2"/>
        <v>0.82902852479949762</v>
      </c>
      <c r="GP14" s="117">
        <f t="shared" si="2"/>
        <v>0.81825951941195529</v>
      </c>
      <c r="GQ14" s="117">
        <f t="shared" si="2"/>
        <v>0.87644996479623627</v>
      </c>
      <c r="GR14" s="117">
        <f t="shared" si="2"/>
        <v>0.78168350313946211</v>
      </c>
      <c r="GS14" s="117">
        <f t="shared" ref="GS14:HB14" si="3">RSQ($D$7:$D$13,GS7:GS13)</f>
        <v>0.75987611598832427</v>
      </c>
      <c r="GT14" s="117">
        <f t="shared" si="3"/>
        <v>0.76347736565631608</v>
      </c>
      <c r="GU14" s="117">
        <f t="shared" si="3"/>
        <v>0.74112305057736316</v>
      </c>
      <c r="GV14" s="117">
        <f t="shared" si="3"/>
        <v>0.74842301315803306</v>
      </c>
      <c r="GW14" s="117">
        <f t="shared" si="3"/>
        <v>0.73967426960567706</v>
      </c>
      <c r="GX14" s="116">
        <f t="shared" si="3"/>
        <v>0.76678666225454051</v>
      </c>
      <c r="GY14" s="117">
        <f t="shared" si="3"/>
        <v>0.75104614304312445</v>
      </c>
      <c r="GZ14" s="117">
        <f t="shared" si="3"/>
        <v>0.73968044704444202</v>
      </c>
      <c r="HA14" s="117">
        <f t="shared" si="3"/>
        <v>0.7337505655691513</v>
      </c>
      <c r="HB14" s="118">
        <f t="shared" si="3"/>
        <v>0.74640438085260663</v>
      </c>
      <c r="HC14" s="124"/>
      <c r="HD14" s="124"/>
      <c r="HE14" s="124"/>
      <c r="HF14" s="124"/>
      <c r="HG14" s="124"/>
      <c r="HH14" s="124"/>
      <c r="HI14" s="124"/>
      <c r="HJ14" s="124"/>
      <c r="HK14" s="124"/>
    </row>
    <row r="15" spans="1:219" x14ac:dyDescent="0.2">
      <c r="B15" s="125" t="s">
        <v>766</v>
      </c>
      <c r="C15" s="126"/>
      <c r="D15" s="125">
        <v>0</v>
      </c>
      <c r="E15" s="127">
        <v>242</v>
      </c>
      <c r="F15" s="128">
        <v>250</v>
      </c>
      <c r="G15" s="128">
        <v>218</v>
      </c>
      <c r="H15" s="128">
        <v>190</v>
      </c>
      <c r="I15" s="128">
        <v>188</v>
      </c>
      <c r="J15" s="127">
        <v>145</v>
      </c>
      <c r="K15" s="129">
        <v>122</v>
      </c>
      <c r="L15" s="128">
        <v>96</v>
      </c>
      <c r="M15" s="128">
        <v>97</v>
      </c>
      <c r="N15" s="128">
        <v>92</v>
      </c>
      <c r="O15" s="128">
        <v>96</v>
      </c>
      <c r="P15" s="128">
        <v>96</v>
      </c>
      <c r="Q15" s="128">
        <v>97</v>
      </c>
      <c r="R15" s="128">
        <v>95</v>
      </c>
      <c r="S15" s="128">
        <v>96</v>
      </c>
      <c r="T15" s="128">
        <v>95</v>
      </c>
      <c r="U15" s="129">
        <v>95</v>
      </c>
      <c r="V15" s="130" t="s">
        <v>767</v>
      </c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27">
        <v>398</v>
      </c>
      <c r="AI15" s="128">
        <v>383</v>
      </c>
      <c r="AJ15" s="128">
        <v>433</v>
      </c>
      <c r="AK15" s="128">
        <v>432</v>
      </c>
      <c r="AL15" s="128">
        <v>436</v>
      </c>
      <c r="AM15" s="128">
        <v>375</v>
      </c>
      <c r="AN15" s="132" t="s">
        <v>767</v>
      </c>
      <c r="AO15" s="128">
        <v>1151</v>
      </c>
      <c r="AP15" s="128">
        <v>1158</v>
      </c>
      <c r="AQ15" s="128">
        <v>1175</v>
      </c>
      <c r="AR15" s="133" t="s">
        <v>767</v>
      </c>
      <c r="AS15" s="131"/>
      <c r="AT15" s="131"/>
      <c r="AU15" s="131"/>
      <c r="AV15" s="131"/>
      <c r="AW15" s="131"/>
      <c r="AX15" s="131"/>
      <c r="AY15" s="131"/>
      <c r="AZ15" s="131"/>
      <c r="BA15" s="131"/>
      <c r="BB15" s="134"/>
      <c r="BC15" s="128">
        <v>899</v>
      </c>
      <c r="BD15" s="128">
        <v>896</v>
      </c>
      <c r="BE15" s="128">
        <v>895</v>
      </c>
      <c r="BF15" s="128">
        <v>899</v>
      </c>
      <c r="BG15" s="128">
        <v>903</v>
      </c>
      <c r="BH15" s="128">
        <v>904</v>
      </c>
      <c r="BI15" s="128">
        <v>898</v>
      </c>
      <c r="BJ15" s="128">
        <v>895</v>
      </c>
      <c r="BK15" s="133" t="s">
        <v>767</v>
      </c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4"/>
      <c r="BW15" s="128">
        <v>2343</v>
      </c>
      <c r="BX15" s="128">
        <v>2276</v>
      </c>
      <c r="BY15" s="133" t="s">
        <v>767</v>
      </c>
      <c r="BZ15" s="131"/>
      <c r="CA15" s="131"/>
      <c r="CB15" s="131"/>
      <c r="CC15" s="134"/>
      <c r="CD15" s="128">
        <v>169</v>
      </c>
      <c r="CE15" s="128">
        <v>168</v>
      </c>
      <c r="CF15" s="128">
        <v>160</v>
      </c>
      <c r="CG15" s="128">
        <v>156</v>
      </c>
      <c r="CH15" s="128">
        <v>155</v>
      </c>
      <c r="CI15" s="128">
        <v>154</v>
      </c>
      <c r="CJ15" s="128">
        <v>152</v>
      </c>
      <c r="CK15" s="128">
        <v>153</v>
      </c>
      <c r="CL15" s="128">
        <v>150</v>
      </c>
      <c r="CM15" s="128">
        <v>147</v>
      </c>
      <c r="CN15" s="128">
        <v>142</v>
      </c>
      <c r="CO15" s="128">
        <v>147</v>
      </c>
      <c r="CP15" s="128">
        <v>117</v>
      </c>
      <c r="CQ15" s="128">
        <v>74</v>
      </c>
      <c r="CR15" s="128">
        <v>79</v>
      </c>
      <c r="CS15" s="128">
        <v>75</v>
      </c>
      <c r="CT15" s="128">
        <v>70</v>
      </c>
      <c r="CU15" s="128">
        <v>68</v>
      </c>
      <c r="CV15" s="128"/>
      <c r="CW15" s="128">
        <v>65</v>
      </c>
      <c r="CX15" s="128">
        <v>57</v>
      </c>
      <c r="CY15" s="128">
        <v>61</v>
      </c>
      <c r="CZ15" s="128">
        <v>57</v>
      </c>
      <c r="DA15" s="128">
        <v>79</v>
      </c>
      <c r="DB15" s="128">
        <v>84</v>
      </c>
      <c r="DC15" s="128">
        <v>86</v>
      </c>
      <c r="DD15" s="128">
        <v>88</v>
      </c>
      <c r="DE15" s="128">
        <v>57</v>
      </c>
      <c r="DF15" s="127">
        <v>1014</v>
      </c>
      <c r="DG15" s="128">
        <v>1017</v>
      </c>
      <c r="DH15" s="129">
        <v>1005</v>
      </c>
      <c r="DI15" s="128">
        <v>644</v>
      </c>
      <c r="DJ15" s="128">
        <v>584</v>
      </c>
      <c r="DK15" s="135">
        <v>168</v>
      </c>
      <c r="DL15" s="128">
        <v>206</v>
      </c>
      <c r="DM15" s="128">
        <v>208</v>
      </c>
      <c r="DN15" s="136">
        <v>38</v>
      </c>
      <c r="DO15" s="136">
        <v>123</v>
      </c>
      <c r="DP15" s="136">
        <v>140</v>
      </c>
      <c r="DQ15" s="136">
        <v>143</v>
      </c>
      <c r="DR15" s="136">
        <v>478</v>
      </c>
      <c r="DS15" s="136">
        <v>480</v>
      </c>
      <c r="DT15" s="136">
        <v>464</v>
      </c>
      <c r="DU15" s="136">
        <v>455</v>
      </c>
      <c r="DV15" s="136">
        <v>449</v>
      </c>
      <c r="DW15" s="137">
        <v>247</v>
      </c>
      <c r="DX15" s="136">
        <v>253</v>
      </c>
      <c r="DY15" s="136">
        <v>241</v>
      </c>
      <c r="DZ15" s="136">
        <v>297</v>
      </c>
      <c r="EA15" s="136">
        <v>397</v>
      </c>
      <c r="EB15" s="136">
        <v>428</v>
      </c>
      <c r="EC15" s="136">
        <v>439</v>
      </c>
      <c r="ED15" s="136">
        <v>450</v>
      </c>
      <c r="EE15" s="136">
        <v>484</v>
      </c>
      <c r="EF15" s="136">
        <v>490</v>
      </c>
      <c r="EG15" s="136">
        <v>489</v>
      </c>
      <c r="EH15" s="136">
        <v>468</v>
      </c>
      <c r="EI15" s="138">
        <v>468</v>
      </c>
      <c r="EJ15" s="136">
        <v>299</v>
      </c>
      <c r="EK15" s="136">
        <v>290</v>
      </c>
      <c r="EL15" s="136">
        <v>273</v>
      </c>
      <c r="EM15" s="136">
        <v>261</v>
      </c>
      <c r="EN15" s="136">
        <v>226</v>
      </c>
      <c r="EO15" s="136">
        <v>222</v>
      </c>
      <c r="EP15" s="136">
        <v>217</v>
      </c>
      <c r="EQ15" s="136">
        <v>215</v>
      </c>
      <c r="ER15" s="136">
        <v>175</v>
      </c>
      <c r="ES15" s="136">
        <v>145</v>
      </c>
      <c r="ET15" s="136">
        <v>135</v>
      </c>
      <c r="EU15" s="136">
        <v>74</v>
      </c>
      <c r="EV15" s="136">
        <v>263</v>
      </c>
      <c r="EW15" s="136">
        <v>261</v>
      </c>
      <c r="EX15" s="136">
        <v>259</v>
      </c>
      <c r="EY15" s="136">
        <v>260</v>
      </c>
      <c r="EZ15" s="136">
        <v>256</v>
      </c>
      <c r="FA15" s="137">
        <v>116</v>
      </c>
      <c r="FB15" s="136">
        <v>115</v>
      </c>
      <c r="FC15" s="136">
        <v>169</v>
      </c>
      <c r="FD15" s="136">
        <v>170</v>
      </c>
      <c r="FE15" s="138">
        <v>171</v>
      </c>
      <c r="FF15" s="136">
        <v>973</v>
      </c>
      <c r="FG15" s="136">
        <v>1052</v>
      </c>
      <c r="FH15" s="137">
        <v>2759</v>
      </c>
      <c r="FI15" s="136">
        <v>2729</v>
      </c>
      <c r="FJ15" s="138">
        <v>2498</v>
      </c>
      <c r="FK15" s="136">
        <v>126</v>
      </c>
      <c r="FL15" s="139">
        <v>248</v>
      </c>
      <c r="FM15" s="136">
        <v>336</v>
      </c>
      <c r="FN15" s="136">
        <v>328</v>
      </c>
      <c r="FO15" s="136">
        <v>328</v>
      </c>
      <c r="FP15" s="136">
        <v>320</v>
      </c>
      <c r="FQ15" s="136">
        <v>320</v>
      </c>
      <c r="FR15" s="137">
        <v>301</v>
      </c>
      <c r="FS15" s="136">
        <v>308</v>
      </c>
      <c r="FT15" s="136">
        <v>215</v>
      </c>
      <c r="FU15" s="136">
        <v>216</v>
      </c>
      <c r="FV15" s="136">
        <v>216</v>
      </c>
      <c r="FW15" s="136">
        <v>216</v>
      </c>
      <c r="FX15" s="136">
        <v>211</v>
      </c>
      <c r="FY15" s="138">
        <v>216</v>
      </c>
      <c r="FZ15" s="136">
        <v>57</v>
      </c>
      <c r="GA15" s="136">
        <v>132</v>
      </c>
      <c r="GB15" s="136">
        <v>131</v>
      </c>
      <c r="GC15" s="137">
        <v>67</v>
      </c>
      <c r="GD15" s="136">
        <v>65</v>
      </c>
      <c r="GE15" s="136">
        <v>65</v>
      </c>
      <c r="GF15" s="136">
        <v>65</v>
      </c>
      <c r="GG15" s="136">
        <v>63</v>
      </c>
      <c r="GH15" s="136">
        <v>61</v>
      </c>
      <c r="GI15" s="136">
        <v>58</v>
      </c>
      <c r="GJ15" s="136">
        <v>52</v>
      </c>
      <c r="GK15" s="136">
        <v>57</v>
      </c>
      <c r="GL15" s="136">
        <v>57</v>
      </c>
      <c r="GM15" s="136">
        <v>55</v>
      </c>
      <c r="GN15" s="138">
        <v>45</v>
      </c>
      <c r="GO15" s="136">
        <v>116</v>
      </c>
      <c r="GP15" s="136">
        <v>112</v>
      </c>
      <c r="GQ15" s="136">
        <v>362</v>
      </c>
      <c r="GR15" s="136">
        <v>367</v>
      </c>
      <c r="GS15" s="136">
        <v>364</v>
      </c>
      <c r="GT15" s="136">
        <v>363</v>
      </c>
      <c r="GU15" s="136">
        <v>365</v>
      </c>
      <c r="GV15" s="136">
        <v>363</v>
      </c>
      <c r="GW15" s="136">
        <v>363</v>
      </c>
      <c r="GX15" s="137">
        <v>647</v>
      </c>
      <c r="GY15" s="136">
        <v>654</v>
      </c>
      <c r="GZ15" s="136">
        <v>657</v>
      </c>
      <c r="HA15" s="136">
        <v>654</v>
      </c>
      <c r="HB15" s="138">
        <v>658</v>
      </c>
    </row>
    <row r="16" spans="1:219" x14ac:dyDescent="0.2">
      <c r="B16" s="70" t="s">
        <v>763</v>
      </c>
      <c r="C16" s="71"/>
      <c r="D16" s="70">
        <v>5</v>
      </c>
      <c r="E16" s="127">
        <v>390</v>
      </c>
      <c r="F16" s="128">
        <v>403</v>
      </c>
      <c r="G16" s="128">
        <v>355</v>
      </c>
      <c r="H16" s="128">
        <v>326</v>
      </c>
      <c r="I16" s="128">
        <v>328</v>
      </c>
      <c r="J16" s="127">
        <v>122</v>
      </c>
      <c r="K16" s="129">
        <v>112</v>
      </c>
      <c r="L16" s="128">
        <v>130</v>
      </c>
      <c r="M16" s="128">
        <v>129</v>
      </c>
      <c r="N16" s="128">
        <v>124</v>
      </c>
      <c r="O16" s="128">
        <v>124</v>
      </c>
      <c r="P16" s="128">
        <v>126</v>
      </c>
      <c r="Q16" s="128">
        <v>124</v>
      </c>
      <c r="R16" s="128">
        <v>122</v>
      </c>
      <c r="S16" s="128">
        <v>126</v>
      </c>
      <c r="T16" s="128">
        <v>125</v>
      </c>
      <c r="U16" s="129">
        <v>124</v>
      </c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27">
        <v>414</v>
      </c>
      <c r="AI16" s="128">
        <v>409</v>
      </c>
      <c r="AJ16" s="128">
        <v>463</v>
      </c>
      <c r="AK16" s="128">
        <v>465</v>
      </c>
      <c r="AL16" s="128">
        <v>470</v>
      </c>
      <c r="AM16" s="128">
        <v>393</v>
      </c>
      <c r="AN16" s="140"/>
      <c r="AO16" s="128">
        <v>928</v>
      </c>
      <c r="AP16" s="128">
        <v>938</v>
      </c>
      <c r="AQ16" s="128">
        <v>974</v>
      </c>
      <c r="AR16" s="14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4"/>
      <c r="BC16" s="128">
        <v>1120</v>
      </c>
      <c r="BD16" s="128">
        <v>1118</v>
      </c>
      <c r="BE16" s="128">
        <v>1110</v>
      </c>
      <c r="BF16" s="128">
        <v>1118</v>
      </c>
      <c r="BG16" s="128">
        <v>1118</v>
      </c>
      <c r="BH16" s="128">
        <v>1115</v>
      </c>
      <c r="BI16" s="128">
        <v>1108</v>
      </c>
      <c r="BJ16" s="128">
        <v>1105</v>
      </c>
      <c r="BK16" s="14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4"/>
      <c r="BW16" s="128">
        <v>1821</v>
      </c>
      <c r="BX16" s="128">
        <v>1813</v>
      </c>
      <c r="BY16" s="141"/>
      <c r="BZ16" s="131"/>
      <c r="CA16" s="131"/>
      <c r="CB16" s="131"/>
      <c r="CC16" s="134"/>
      <c r="CD16" s="128">
        <v>165</v>
      </c>
      <c r="CE16" s="128">
        <v>158</v>
      </c>
      <c r="CF16" s="128">
        <v>148</v>
      </c>
      <c r="CG16" s="128">
        <v>144</v>
      </c>
      <c r="CH16" s="128">
        <v>144</v>
      </c>
      <c r="CI16" s="128">
        <v>142</v>
      </c>
      <c r="CJ16" s="128">
        <v>142</v>
      </c>
      <c r="CK16" s="128">
        <v>140</v>
      </c>
      <c r="CL16" s="128">
        <v>141</v>
      </c>
      <c r="CM16" s="128">
        <v>135</v>
      </c>
      <c r="CN16" s="128">
        <v>134</v>
      </c>
      <c r="CO16" s="128">
        <v>131</v>
      </c>
      <c r="CP16" s="128">
        <v>109</v>
      </c>
      <c r="CQ16" s="128">
        <v>86</v>
      </c>
      <c r="CR16" s="128">
        <v>87</v>
      </c>
      <c r="CS16" s="128">
        <v>90</v>
      </c>
      <c r="CT16" s="128">
        <v>86</v>
      </c>
      <c r="CU16" s="128">
        <v>69</v>
      </c>
      <c r="CV16" s="128"/>
      <c r="CW16" s="128">
        <v>70</v>
      </c>
      <c r="CX16" s="128">
        <v>62</v>
      </c>
      <c r="CY16" s="128">
        <v>55</v>
      </c>
      <c r="CZ16" s="128">
        <v>47</v>
      </c>
      <c r="DA16" s="128">
        <v>62</v>
      </c>
      <c r="DB16" s="128">
        <v>80</v>
      </c>
      <c r="DC16" s="128">
        <v>82</v>
      </c>
      <c r="DD16" s="128">
        <v>81</v>
      </c>
      <c r="DE16" s="128">
        <v>60</v>
      </c>
      <c r="DF16" s="127">
        <v>1052</v>
      </c>
      <c r="DG16" s="128">
        <v>1048</v>
      </c>
      <c r="DH16" s="129">
        <v>1034</v>
      </c>
      <c r="DI16" s="128">
        <v>484</v>
      </c>
      <c r="DJ16" s="128">
        <v>400</v>
      </c>
      <c r="DK16" s="135">
        <v>252</v>
      </c>
      <c r="DL16" s="128">
        <v>167</v>
      </c>
      <c r="DM16" s="128">
        <v>166</v>
      </c>
      <c r="DN16" s="136">
        <v>38</v>
      </c>
      <c r="DO16" s="136">
        <v>98</v>
      </c>
      <c r="DP16" s="136">
        <v>110</v>
      </c>
      <c r="DQ16" s="136">
        <v>111</v>
      </c>
      <c r="DR16" s="136">
        <v>530</v>
      </c>
      <c r="DS16" s="136">
        <v>527</v>
      </c>
      <c r="DT16" s="136">
        <v>525</v>
      </c>
      <c r="DU16" s="136">
        <v>517</v>
      </c>
      <c r="DV16" s="136">
        <v>511</v>
      </c>
      <c r="DW16" s="137">
        <v>305</v>
      </c>
      <c r="DX16" s="136">
        <v>306</v>
      </c>
      <c r="DY16" s="136">
        <v>298</v>
      </c>
      <c r="DZ16" s="136">
        <v>342</v>
      </c>
      <c r="EA16" s="136">
        <v>419</v>
      </c>
      <c r="EB16" s="136">
        <v>432</v>
      </c>
      <c r="EC16" s="136">
        <v>445</v>
      </c>
      <c r="ED16" s="136">
        <v>458</v>
      </c>
      <c r="EE16" s="136">
        <v>504</v>
      </c>
      <c r="EF16" s="136">
        <v>503</v>
      </c>
      <c r="EG16" s="136">
        <v>507</v>
      </c>
      <c r="EH16" s="136">
        <v>487</v>
      </c>
      <c r="EI16" s="138">
        <v>488</v>
      </c>
      <c r="EJ16" s="136">
        <v>443</v>
      </c>
      <c r="EK16" s="136">
        <v>436</v>
      </c>
      <c r="EL16" s="136">
        <v>414</v>
      </c>
      <c r="EM16" s="136">
        <v>408</v>
      </c>
      <c r="EN16" s="136">
        <v>367</v>
      </c>
      <c r="EO16" s="136">
        <v>362</v>
      </c>
      <c r="EP16" s="136">
        <v>345</v>
      </c>
      <c r="EQ16" s="136">
        <v>347</v>
      </c>
      <c r="ER16" s="136">
        <v>278</v>
      </c>
      <c r="ES16" s="136">
        <v>227</v>
      </c>
      <c r="ET16" s="136">
        <v>206</v>
      </c>
      <c r="EU16" s="136">
        <v>136</v>
      </c>
      <c r="EV16" s="136">
        <v>393</v>
      </c>
      <c r="EW16" s="136">
        <v>415</v>
      </c>
      <c r="EX16" s="136">
        <v>412</v>
      </c>
      <c r="EY16" s="136">
        <v>409</v>
      </c>
      <c r="EZ16" s="136">
        <v>404</v>
      </c>
      <c r="FA16" s="137">
        <v>99</v>
      </c>
      <c r="FB16" s="136">
        <v>98</v>
      </c>
      <c r="FC16" s="136">
        <v>160</v>
      </c>
      <c r="FD16" s="136">
        <v>161</v>
      </c>
      <c r="FE16" s="138">
        <v>161</v>
      </c>
      <c r="FF16" s="136">
        <v>1627</v>
      </c>
      <c r="FG16" s="136">
        <v>1716</v>
      </c>
      <c r="FH16" s="137">
        <v>4845</v>
      </c>
      <c r="FI16" s="136">
        <v>4669</v>
      </c>
      <c r="FJ16" s="138">
        <v>4362</v>
      </c>
      <c r="FK16" s="136">
        <v>182</v>
      </c>
      <c r="FL16" s="139">
        <v>372</v>
      </c>
      <c r="FM16" s="136">
        <v>548</v>
      </c>
      <c r="FN16" s="136">
        <v>543</v>
      </c>
      <c r="FO16" s="136">
        <v>539</v>
      </c>
      <c r="FP16" s="136">
        <v>572</v>
      </c>
      <c r="FQ16" s="136">
        <v>590</v>
      </c>
      <c r="FR16" s="137">
        <v>303</v>
      </c>
      <c r="FS16" s="136">
        <v>309</v>
      </c>
      <c r="FT16" s="136">
        <v>267</v>
      </c>
      <c r="FU16" s="136">
        <v>271</v>
      </c>
      <c r="FV16" s="136">
        <v>275</v>
      </c>
      <c r="FW16" s="136">
        <v>275</v>
      </c>
      <c r="FX16" s="136">
        <v>277</v>
      </c>
      <c r="FY16" s="138">
        <v>274</v>
      </c>
      <c r="FZ16" s="136">
        <v>54</v>
      </c>
      <c r="GA16" s="136">
        <v>111</v>
      </c>
      <c r="GB16" s="136">
        <v>111</v>
      </c>
      <c r="GC16" s="137">
        <v>132</v>
      </c>
      <c r="GD16" s="136">
        <v>130</v>
      </c>
      <c r="GE16" s="136">
        <v>130</v>
      </c>
      <c r="GF16" s="136">
        <v>130</v>
      </c>
      <c r="GG16" s="136">
        <v>128</v>
      </c>
      <c r="GH16" s="136">
        <v>127</v>
      </c>
      <c r="GI16" s="136">
        <v>122</v>
      </c>
      <c r="GJ16" s="136">
        <v>115</v>
      </c>
      <c r="GK16" s="136">
        <v>114</v>
      </c>
      <c r="GL16" s="136">
        <v>113</v>
      </c>
      <c r="GM16" s="136">
        <v>113</v>
      </c>
      <c r="GN16" s="138">
        <v>109</v>
      </c>
      <c r="GO16" s="136">
        <v>129</v>
      </c>
      <c r="GP16" s="136">
        <v>126</v>
      </c>
      <c r="GQ16" s="136">
        <v>331</v>
      </c>
      <c r="GR16" s="136">
        <v>432</v>
      </c>
      <c r="GS16" s="136">
        <v>436</v>
      </c>
      <c r="GT16" s="136">
        <v>432</v>
      </c>
      <c r="GU16" s="136">
        <v>434</v>
      </c>
      <c r="GV16" s="136">
        <v>440</v>
      </c>
      <c r="GW16" s="136">
        <v>445</v>
      </c>
      <c r="GX16" s="137">
        <v>747</v>
      </c>
      <c r="GY16" s="136">
        <v>753</v>
      </c>
      <c r="GZ16" s="136">
        <v>761</v>
      </c>
      <c r="HA16" s="136">
        <v>777</v>
      </c>
      <c r="HB16" s="138">
        <v>788</v>
      </c>
    </row>
    <row r="17" spans="2:210" x14ac:dyDescent="0.2">
      <c r="B17" s="70"/>
      <c r="C17" s="71"/>
      <c r="D17" s="70">
        <v>10</v>
      </c>
      <c r="E17" s="127">
        <v>340</v>
      </c>
      <c r="F17" s="128">
        <v>341</v>
      </c>
      <c r="G17" s="128">
        <v>299</v>
      </c>
      <c r="H17" s="128">
        <v>275</v>
      </c>
      <c r="I17" s="128">
        <v>272</v>
      </c>
      <c r="J17" s="127">
        <v>122</v>
      </c>
      <c r="K17" s="129">
        <v>112</v>
      </c>
      <c r="L17" s="128">
        <v>145</v>
      </c>
      <c r="M17" s="128">
        <v>145</v>
      </c>
      <c r="N17" s="128">
        <v>135</v>
      </c>
      <c r="O17" s="128">
        <v>135</v>
      </c>
      <c r="P17" s="128">
        <v>136</v>
      </c>
      <c r="Q17" s="128">
        <v>134</v>
      </c>
      <c r="R17" s="128">
        <v>130</v>
      </c>
      <c r="S17" s="128">
        <v>133</v>
      </c>
      <c r="T17" s="128">
        <v>132</v>
      </c>
      <c r="U17" s="129">
        <v>132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27">
        <v>411</v>
      </c>
      <c r="AI17" s="128">
        <v>397</v>
      </c>
      <c r="AJ17" s="128">
        <v>423</v>
      </c>
      <c r="AK17" s="128">
        <v>430</v>
      </c>
      <c r="AL17" s="128">
        <v>431</v>
      </c>
      <c r="AM17" s="128">
        <v>372</v>
      </c>
      <c r="AN17" s="140"/>
      <c r="AO17" s="128">
        <v>843</v>
      </c>
      <c r="AP17" s="128">
        <v>850</v>
      </c>
      <c r="AQ17" s="128">
        <v>873</v>
      </c>
      <c r="AR17" s="14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4"/>
      <c r="BC17" s="128">
        <v>953</v>
      </c>
      <c r="BD17" s="128">
        <v>952</v>
      </c>
      <c r="BE17" s="128">
        <v>944</v>
      </c>
      <c r="BF17" s="128">
        <v>951</v>
      </c>
      <c r="BG17" s="128">
        <v>952</v>
      </c>
      <c r="BH17" s="128">
        <v>952</v>
      </c>
      <c r="BI17" s="128">
        <v>953</v>
      </c>
      <c r="BJ17" s="128">
        <v>951</v>
      </c>
      <c r="BK17" s="14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4"/>
      <c r="BW17" s="128">
        <v>1572</v>
      </c>
      <c r="BX17" s="128">
        <v>1518</v>
      </c>
      <c r="BY17" s="141"/>
      <c r="BZ17" s="131"/>
      <c r="CA17" s="131"/>
      <c r="CB17" s="131"/>
      <c r="CC17" s="134"/>
      <c r="CD17" s="128">
        <v>125</v>
      </c>
      <c r="CE17" s="128">
        <v>125</v>
      </c>
      <c r="CF17" s="128">
        <v>118</v>
      </c>
      <c r="CG17" s="128">
        <v>114</v>
      </c>
      <c r="CH17" s="128">
        <v>116</v>
      </c>
      <c r="CI17" s="128">
        <v>115</v>
      </c>
      <c r="CJ17" s="128">
        <v>115</v>
      </c>
      <c r="CK17" s="128">
        <v>115</v>
      </c>
      <c r="CL17" s="128">
        <v>115</v>
      </c>
      <c r="CM17" s="128">
        <v>114</v>
      </c>
      <c r="CN17" s="128">
        <v>111</v>
      </c>
      <c r="CO17" s="128">
        <v>111</v>
      </c>
      <c r="CP17" s="128">
        <v>87</v>
      </c>
      <c r="CQ17" s="128">
        <v>67</v>
      </c>
      <c r="CR17" s="128">
        <v>70</v>
      </c>
      <c r="CS17" s="128">
        <v>69</v>
      </c>
      <c r="CT17" s="128">
        <v>57</v>
      </c>
      <c r="CU17" s="128">
        <v>56</v>
      </c>
      <c r="CV17" s="128"/>
      <c r="CW17" s="128">
        <v>55</v>
      </c>
      <c r="CX17" s="128">
        <v>44</v>
      </c>
      <c r="CY17" s="128">
        <v>40</v>
      </c>
      <c r="CZ17" s="128">
        <v>40</v>
      </c>
      <c r="DA17" s="128">
        <v>48</v>
      </c>
      <c r="DB17" s="128">
        <v>56</v>
      </c>
      <c r="DC17" s="128">
        <v>59</v>
      </c>
      <c r="DD17" s="128">
        <v>58</v>
      </c>
      <c r="DE17" s="128">
        <v>47</v>
      </c>
      <c r="DF17" s="127">
        <v>830</v>
      </c>
      <c r="DG17" s="128">
        <v>825</v>
      </c>
      <c r="DH17" s="129">
        <v>815</v>
      </c>
      <c r="DI17" s="128">
        <v>336</v>
      </c>
      <c r="DJ17" s="128">
        <v>293</v>
      </c>
      <c r="DK17" s="135">
        <v>365</v>
      </c>
      <c r="DL17" s="128">
        <v>115</v>
      </c>
      <c r="DM17" s="128">
        <v>119</v>
      </c>
      <c r="DN17" s="136">
        <v>33</v>
      </c>
      <c r="DO17" s="136">
        <v>67</v>
      </c>
      <c r="DP17" s="136">
        <v>77</v>
      </c>
      <c r="DQ17" s="136">
        <v>84</v>
      </c>
      <c r="DR17" s="136">
        <v>360</v>
      </c>
      <c r="DS17" s="136">
        <v>351</v>
      </c>
      <c r="DT17" s="136">
        <v>349</v>
      </c>
      <c r="DU17" s="136">
        <v>345</v>
      </c>
      <c r="DV17" s="136">
        <v>332</v>
      </c>
      <c r="DW17" s="137">
        <v>213</v>
      </c>
      <c r="DX17" s="136">
        <v>217</v>
      </c>
      <c r="DY17" s="136">
        <v>216</v>
      </c>
      <c r="DZ17" s="136">
        <v>246</v>
      </c>
      <c r="EA17" s="136">
        <v>301</v>
      </c>
      <c r="EB17" s="136">
        <v>322</v>
      </c>
      <c r="EC17" s="136">
        <v>331</v>
      </c>
      <c r="ED17" s="136">
        <v>334</v>
      </c>
      <c r="EE17" s="136">
        <v>365</v>
      </c>
      <c r="EF17" s="136">
        <v>370</v>
      </c>
      <c r="EG17" s="136">
        <v>370</v>
      </c>
      <c r="EH17" s="136">
        <v>368</v>
      </c>
      <c r="EI17" s="138">
        <v>368</v>
      </c>
      <c r="EJ17" s="136">
        <v>355</v>
      </c>
      <c r="EK17" s="136">
        <v>340</v>
      </c>
      <c r="EL17" s="136">
        <v>328</v>
      </c>
      <c r="EM17" s="136">
        <v>320</v>
      </c>
      <c r="EN17" s="136">
        <v>288</v>
      </c>
      <c r="EO17" s="136">
        <v>284</v>
      </c>
      <c r="EP17" s="136">
        <v>284</v>
      </c>
      <c r="EQ17" s="136">
        <v>282</v>
      </c>
      <c r="ER17" s="136">
        <v>230</v>
      </c>
      <c r="ES17" s="136">
        <v>199</v>
      </c>
      <c r="ET17" s="136">
        <v>197</v>
      </c>
      <c r="EU17" s="136">
        <v>140</v>
      </c>
      <c r="EV17" s="136">
        <v>328</v>
      </c>
      <c r="EW17" s="136">
        <v>353</v>
      </c>
      <c r="EX17" s="136">
        <v>357</v>
      </c>
      <c r="EY17" s="136">
        <v>354</v>
      </c>
      <c r="EZ17" s="136">
        <v>348</v>
      </c>
      <c r="FA17" s="137">
        <v>101</v>
      </c>
      <c r="FB17" s="136">
        <v>106</v>
      </c>
      <c r="FC17" s="136">
        <v>154</v>
      </c>
      <c r="FD17" s="136">
        <v>147</v>
      </c>
      <c r="FE17" s="138">
        <v>144</v>
      </c>
      <c r="FF17" s="136">
        <v>1659</v>
      </c>
      <c r="FG17" s="136">
        <v>1747</v>
      </c>
      <c r="FH17" s="137">
        <v>4432</v>
      </c>
      <c r="FI17" s="136">
        <v>4249</v>
      </c>
      <c r="FJ17" s="138">
        <v>3872</v>
      </c>
      <c r="FK17" s="136">
        <v>226</v>
      </c>
      <c r="FL17" s="139">
        <v>431</v>
      </c>
      <c r="FM17" s="136">
        <v>414</v>
      </c>
      <c r="FN17" s="136">
        <v>415</v>
      </c>
      <c r="FO17" s="136">
        <v>418</v>
      </c>
      <c r="FP17" s="136">
        <v>461</v>
      </c>
      <c r="FQ17" s="136">
        <v>489</v>
      </c>
      <c r="FR17" s="137">
        <v>260</v>
      </c>
      <c r="FS17" s="136">
        <v>264</v>
      </c>
      <c r="FT17" s="136">
        <v>195</v>
      </c>
      <c r="FU17" s="136">
        <v>206</v>
      </c>
      <c r="FV17" s="136">
        <v>212</v>
      </c>
      <c r="FW17" s="136">
        <v>214</v>
      </c>
      <c r="FX17" s="136">
        <v>215</v>
      </c>
      <c r="FY17" s="138">
        <v>222</v>
      </c>
      <c r="FZ17" s="136">
        <v>34</v>
      </c>
      <c r="GA17" s="136">
        <v>60</v>
      </c>
      <c r="GB17" s="136">
        <v>61</v>
      </c>
      <c r="GC17" s="137">
        <v>144</v>
      </c>
      <c r="GD17" s="136">
        <v>141</v>
      </c>
      <c r="GE17" s="136">
        <v>142</v>
      </c>
      <c r="GF17" s="136">
        <v>140</v>
      </c>
      <c r="GG17" s="136">
        <v>141</v>
      </c>
      <c r="GH17" s="136">
        <v>139</v>
      </c>
      <c r="GI17" s="136">
        <v>134</v>
      </c>
      <c r="GJ17" s="136">
        <v>134</v>
      </c>
      <c r="GK17" s="136">
        <v>131</v>
      </c>
      <c r="GL17" s="136">
        <v>133</v>
      </c>
      <c r="GM17" s="136">
        <v>132</v>
      </c>
      <c r="GN17" s="138">
        <v>130</v>
      </c>
      <c r="GO17" s="136">
        <v>119</v>
      </c>
      <c r="GP17" s="136">
        <v>117</v>
      </c>
      <c r="GQ17" s="136">
        <v>267</v>
      </c>
      <c r="GR17" s="136">
        <v>388</v>
      </c>
      <c r="GS17" s="136">
        <v>393</v>
      </c>
      <c r="GT17" s="136">
        <v>396</v>
      </c>
      <c r="GU17" s="136">
        <v>396</v>
      </c>
      <c r="GV17" s="136">
        <v>397</v>
      </c>
      <c r="GW17" s="136">
        <v>399</v>
      </c>
      <c r="GX17" s="137">
        <v>694</v>
      </c>
      <c r="GY17" s="136">
        <v>696</v>
      </c>
      <c r="GZ17" s="136">
        <v>698</v>
      </c>
      <c r="HA17" s="136">
        <v>698</v>
      </c>
      <c r="HB17" s="138">
        <v>707</v>
      </c>
    </row>
    <row r="18" spans="2:210" x14ac:dyDescent="0.2">
      <c r="B18" s="70"/>
      <c r="C18" s="71"/>
      <c r="D18" s="70">
        <v>25</v>
      </c>
      <c r="E18" s="127">
        <v>591</v>
      </c>
      <c r="F18" s="128">
        <v>604</v>
      </c>
      <c r="G18" s="128">
        <v>554</v>
      </c>
      <c r="H18" s="128">
        <v>542</v>
      </c>
      <c r="I18" s="128">
        <v>530</v>
      </c>
      <c r="J18" s="127">
        <v>244</v>
      </c>
      <c r="K18" s="129">
        <v>220</v>
      </c>
      <c r="L18" s="128">
        <v>263</v>
      </c>
      <c r="M18" s="128">
        <v>263</v>
      </c>
      <c r="N18" s="128">
        <v>248</v>
      </c>
      <c r="O18" s="128">
        <v>255</v>
      </c>
      <c r="P18" s="128">
        <v>260</v>
      </c>
      <c r="Q18" s="128">
        <v>260</v>
      </c>
      <c r="R18" s="128">
        <v>257</v>
      </c>
      <c r="S18" s="128">
        <v>269</v>
      </c>
      <c r="T18" s="128">
        <v>269</v>
      </c>
      <c r="U18" s="129">
        <v>265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27">
        <v>493</v>
      </c>
      <c r="AI18" s="128">
        <v>477</v>
      </c>
      <c r="AJ18" s="128">
        <v>638</v>
      </c>
      <c r="AK18" s="128">
        <v>655</v>
      </c>
      <c r="AL18" s="128">
        <v>655</v>
      </c>
      <c r="AM18" s="128">
        <v>570</v>
      </c>
      <c r="AN18" s="140"/>
      <c r="AO18" s="128">
        <v>1458</v>
      </c>
      <c r="AP18" s="128">
        <v>1470</v>
      </c>
      <c r="AQ18" s="128">
        <v>1537</v>
      </c>
      <c r="AR18" s="127"/>
      <c r="AS18" s="128"/>
      <c r="AT18" s="128"/>
      <c r="AU18" s="128"/>
      <c r="AV18" s="128"/>
      <c r="AW18" s="128"/>
      <c r="AX18" s="128"/>
      <c r="AY18" s="128"/>
      <c r="AZ18" s="128"/>
      <c r="BA18" s="128"/>
      <c r="BB18" s="129"/>
      <c r="BC18" s="128">
        <v>1528</v>
      </c>
      <c r="BD18" s="128">
        <v>1526</v>
      </c>
      <c r="BE18" s="128">
        <v>1524</v>
      </c>
      <c r="BF18" s="128">
        <v>1522</v>
      </c>
      <c r="BG18" s="128">
        <v>1526</v>
      </c>
      <c r="BH18" s="128">
        <v>1523</v>
      </c>
      <c r="BI18" s="128">
        <v>1527</v>
      </c>
      <c r="BJ18" s="128">
        <v>1528</v>
      </c>
      <c r="BK18" s="14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4"/>
      <c r="BW18" s="128">
        <v>2901</v>
      </c>
      <c r="BX18" s="128">
        <v>2960</v>
      </c>
      <c r="BY18" s="141"/>
      <c r="BZ18" s="131"/>
      <c r="CA18" s="131"/>
      <c r="CB18" s="131"/>
      <c r="CC18" s="134"/>
      <c r="CD18" s="128">
        <v>299</v>
      </c>
      <c r="CE18" s="128">
        <v>296</v>
      </c>
      <c r="CF18" s="128">
        <v>280</v>
      </c>
      <c r="CG18" s="128">
        <v>280</v>
      </c>
      <c r="CH18" s="128">
        <v>273</v>
      </c>
      <c r="CI18" s="128">
        <v>277</v>
      </c>
      <c r="CJ18" s="128">
        <v>276</v>
      </c>
      <c r="CK18" s="128">
        <v>275</v>
      </c>
      <c r="CL18" s="128">
        <v>270</v>
      </c>
      <c r="CM18" s="128">
        <v>260</v>
      </c>
      <c r="CN18" s="128">
        <v>258</v>
      </c>
      <c r="CO18" s="128">
        <v>259</v>
      </c>
      <c r="CP18" s="128">
        <v>198</v>
      </c>
      <c r="CQ18" s="128">
        <v>155</v>
      </c>
      <c r="CR18" s="128">
        <v>161</v>
      </c>
      <c r="CS18" s="128">
        <v>157</v>
      </c>
      <c r="CT18" s="128">
        <v>133</v>
      </c>
      <c r="CU18" s="128">
        <v>123</v>
      </c>
      <c r="CV18" s="128"/>
      <c r="CW18" s="128">
        <v>120</v>
      </c>
      <c r="CX18" s="128">
        <v>110</v>
      </c>
      <c r="CY18" s="128">
        <v>102</v>
      </c>
      <c r="CZ18" s="128">
        <v>93</v>
      </c>
      <c r="DA18" s="128">
        <v>103</v>
      </c>
      <c r="DB18" s="128">
        <v>117</v>
      </c>
      <c r="DC18" s="128">
        <v>118</v>
      </c>
      <c r="DD18" s="128">
        <v>115</v>
      </c>
      <c r="DE18" s="128">
        <v>100</v>
      </c>
      <c r="DF18" s="127">
        <v>1439</v>
      </c>
      <c r="DG18" s="128">
        <v>1421</v>
      </c>
      <c r="DH18" s="129">
        <v>1399</v>
      </c>
      <c r="DI18" s="128">
        <v>816</v>
      </c>
      <c r="DJ18" s="128">
        <v>738</v>
      </c>
      <c r="DK18" s="135">
        <v>370</v>
      </c>
      <c r="DL18" s="128">
        <v>200</v>
      </c>
      <c r="DM18" s="128">
        <v>208</v>
      </c>
      <c r="DN18" s="136">
        <v>117</v>
      </c>
      <c r="DO18" s="136">
        <v>157</v>
      </c>
      <c r="DP18" s="136">
        <v>178</v>
      </c>
      <c r="DQ18" s="136">
        <v>196</v>
      </c>
      <c r="DR18" s="136">
        <v>692</v>
      </c>
      <c r="DS18" s="136">
        <v>689</v>
      </c>
      <c r="DT18" s="136">
        <v>664</v>
      </c>
      <c r="DU18" s="136">
        <v>638</v>
      </c>
      <c r="DV18" s="136">
        <v>633</v>
      </c>
      <c r="DW18" s="137">
        <v>424</v>
      </c>
      <c r="DX18" s="136">
        <v>445</v>
      </c>
      <c r="DY18" s="136">
        <v>429</v>
      </c>
      <c r="DZ18" s="136">
        <v>517</v>
      </c>
      <c r="EA18" s="136">
        <v>611</v>
      </c>
      <c r="EB18" s="136">
        <v>667</v>
      </c>
      <c r="EC18" s="136">
        <v>684</v>
      </c>
      <c r="ED18" s="136">
        <v>695</v>
      </c>
      <c r="EE18" s="136">
        <v>737</v>
      </c>
      <c r="EF18" s="136">
        <v>746</v>
      </c>
      <c r="EG18" s="136">
        <v>744</v>
      </c>
      <c r="EH18" s="136">
        <v>719</v>
      </c>
      <c r="EI18" s="138">
        <v>720</v>
      </c>
      <c r="EJ18" s="136">
        <v>584</v>
      </c>
      <c r="EK18" s="136">
        <v>546</v>
      </c>
      <c r="EL18" s="136">
        <v>513</v>
      </c>
      <c r="EM18" s="136">
        <v>502</v>
      </c>
      <c r="EN18" s="136">
        <v>464</v>
      </c>
      <c r="EO18" s="136">
        <v>458</v>
      </c>
      <c r="EP18" s="136">
        <v>448</v>
      </c>
      <c r="EQ18" s="136">
        <v>448</v>
      </c>
      <c r="ER18" s="136">
        <v>388</v>
      </c>
      <c r="ES18" s="136">
        <v>358</v>
      </c>
      <c r="ET18" s="136">
        <v>335</v>
      </c>
      <c r="EU18" s="136">
        <v>264</v>
      </c>
      <c r="EV18" s="136">
        <v>632</v>
      </c>
      <c r="EW18" s="136">
        <v>662</v>
      </c>
      <c r="EX18" s="136">
        <v>657</v>
      </c>
      <c r="EY18" s="136">
        <v>655</v>
      </c>
      <c r="EZ18" s="136">
        <v>649</v>
      </c>
      <c r="FA18" s="137">
        <v>256</v>
      </c>
      <c r="FB18" s="136">
        <v>264</v>
      </c>
      <c r="FC18" s="136">
        <v>432</v>
      </c>
      <c r="FD18" s="136">
        <v>436</v>
      </c>
      <c r="FE18" s="138">
        <v>427</v>
      </c>
      <c r="FF18" s="136">
        <v>299</v>
      </c>
      <c r="FG18" s="136">
        <v>314</v>
      </c>
      <c r="FH18" s="137">
        <v>1427</v>
      </c>
      <c r="FI18" s="136">
        <v>1300</v>
      </c>
      <c r="FJ18" s="138">
        <v>1192</v>
      </c>
      <c r="FK18" s="136">
        <v>65</v>
      </c>
      <c r="FL18" s="139">
        <v>120</v>
      </c>
      <c r="FM18" s="136">
        <v>705</v>
      </c>
      <c r="FN18" s="136">
        <v>695</v>
      </c>
      <c r="FO18" s="136">
        <v>701</v>
      </c>
      <c r="FP18" s="136">
        <v>748</v>
      </c>
      <c r="FQ18" s="136">
        <v>768</v>
      </c>
      <c r="FR18" s="137">
        <v>429</v>
      </c>
      <c r="FS18" s="136">
        <v>436</v>
      </c>
      <c r="FT18" s="136">
        <v>401</v>
      </c>
      <c r="FU18" s="136">
        <v>422</v>
      </c>
      <c r="FV18" s="136">
        <v>420</v>
      </c>
      <c r="FW18" s="136">
        <v>421</v>
      </c>
      <c r="FX18" s="136">
        <v>423</v>
      </c>
      <c r="FY18" s="138">
        <v>425</v>
      </c>
      <c r="FZ18" s="136">
        <v>126</v>
      </c>
      <c r="GA18" s="136">
        <v>207</v>
      </c>
      <c r="GB18" s="136">
        <v>210</v>
      </c>
      <c r="GC18" s="137">
        <v>295</v>
      </c>
      <c r="GD18" s="136">
        <v>283</v>
      </c>
      <c r="GE18" s="136">
        <v>281</v>
      </c>
      <c r="GF18" s="136">
        <v>280</v>
      </c>
      <c r="GG18" s="136">
        <v>280</v>
      </c>
      <c r="GH18" s="136">
        <v>274</v>
      </c>
      <c r="GI18" s="136">
        <v>265</v>
      </c>
      <c r="GJ18" s="136">
        <v>262</v>
      </c>
      <c r="GK18" s="136">
        <v>258</v>
      </c>
      <c r="GL18" s="136">
        <v>261</v>
      </c>
      <c r="GM18" s="136">
        <v>262</v>
      </c>
      <c r="GN18" s="138">
        <v>259</v>
      </c>
      <c r="GO18" s="136">
        <v>386</v>
      </c>
      <c r="GP18" s="136">
        <v>359</v>
      </c>
      <c r="GQ18" s="136">
        <v>591</v>
      </c>
      <c r="GR18" s="136">
        <v>874</v>
      </c>
      <c r="GS18" s="136">
        <v>871</v>
      </c>
      <c r="GT18" s="136">
        <v>872</v>
      </c>
      <c r="GU18" s="136">
        <v>872</v>
      </c>
      <c r="GV18" s="136">
        <v>880</v>
      </c>
      <c r="GW18" s="136">
        <v>878</v>
      </c>
      <c r="GX18" s="137">
        <v>1516</v>
      </c>
      <c r="GY18" s="136">
        <v>1502</v>
      </c>
      <c r="GZ18" s="136">
        <v>1512</v>
      </c>
      <c r="HA18" s="136">
        <v>1538</v>
      </c>
      <c r="HB18" s="138">
        <v>1543</v>
      </c>
    </row>
    <row r="19" spans="2:210" x14ac:dyDescent="0.2">
      <c r="B19" s="70"/>
      <c r="C19" s="71"/>
      <c r="D19" s="70">
        <v>50</v>
      </c>
      <c r="E19" s="127">
        <v>545</v>
      </c>
      <c r="F19" s="128">
        <v>557</v>
      </c>
      <c r="G19" s="128">
        <v>493</v>
      </c>
      <c r="H19" s="128">
        <v>496</v>
      </c>
      <c r="I19" s="128">
        <v>493</v>
      </c>
      <c r="J19" s="127">
        <v>280</v>
      </c>
      <c r="K19" s="129">
        <v>252</v>
      </c>
      <c r="L19" s="128">
        <v>338</v>
      </c>
      <c r="M19" s="128">
        <v>338</v>
      </c>
      <c r="N19" s="128">
        <v>307</v>
      </c>
      <c r="O19" s="128">
        <v>330</v>
      </c>
      <c r="P19" s="128">
        <v>329</v>
      </c>
      <c r="Q19" s="128">
        <v>328</v>
      </c>
      <c r="R19" s="128">
        <v>323</v>
      </c>
      <c r="S19" s="128">
        <v>325</v>
      </c>
      <c r="T19" s="128">
        <v>324</v>
      </c>
      <c r="U19" s="129">
        <v>322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27">
        <v>189</v>
      </c>
      <c r="AI19" s="128">
        <v>181</v>
      </c>
      <c r="AJ19" s="128">
        <v>256</v>
      </c>
      <c r="AK19" s="128">
        <v>269</v>
      </c>
      <c r="AL19" s="128">
        <v>274</v>
      </c>
      <c r="AM19" s="128">
        <v>236</v>
      </c>
      <c r="AN19" s="140"/>
      <c r="AO19" s="128">
        <v>1172</v>
      </c>
      <c r="AP19" s="128">
        <v>1188</v>
      </c>
      <c r="AQ19" s="128">
        <v>1234</v>
      </c>
      <c r="AR19" s="127"/>
      <c r="AS19" s="128"/>
      <c r="AT19" s="128"/>
      <c r="AU19" s="128"/>
      <c r="AV19" s="128"/>
      <c r="AW19" s="128"/>
      <c r="AX19" s="128"/>
      <c r="AY19" s="128"/>
      <c r="AZ19" s="128"/>
      <c r="BA19" s="128"/>
      <c r="BB19" s="129"/>
      <c r="BC19" s="128">
        <v>1784</v>
      </c>
      <c r="BD19" s="128">
        <v>1767</v>
      </c>
      <c r="BE19" s="128">
        <v>1766</v>
      </c>
      <c r="BF19" s="128">
        <v>1764</v>
      </c>
      <c r="BG19" s="128">
        <v>1773</v>
      </c>
      <c r="BH19" s="128">
        <v>1770</v>
      </c>
      <c r="BI19" s="128">
        <v>1767</v>
      </c>
      <c r="BJ19" s="128">
        <v>1778</v>
      </c>
      <c r="BK19" s="14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4"/>
      <c r="BW19" s="128">
        <v>3512</v>
      </c>
      <c r="BX19" s="128">
        <v>3549</v>
      </c>
      <c r="BY19" s="141"/>
      <c r="BZ19" s="131"/>
      <c r="CA19" s="131"/>
      <c r="CB19" s="131"/>
      <c r="CC19" s="134"/>
      <c r="CD19" s="128">
        <v>314</v>
      </c>
      <c r="CE19" s="128">
        <v>309</v>
      </c>
      <c r="CF19" s="128">
        <v>295</v>
      </c>
      <c r="CG19" s="128">
        <v>281</v>
      </c>
      <c r="CH19" s="128">
        <v>283</v>
      </c>
      <c r="CI19" s="128">
        <v>279</v>
      </c>
      <c r="CJ19" s="128">
        <v>280</v>
      </c>
      <c r="CK19" s="128">
        <v>278</v>
      </c>
      <c r="CL19" s="128">
        <v>278</v>
      </c>
      <c r="CM19" s="128">
        <v>275</v>
      </c>
      <c r="CN19" s="128">
        <v>274</v>
      </c>
      <c r="CO19" s="128">
        <v>273</v>
      </c>
      <c r="CP19" s="128">
        <v>233</v>
      </c>
      <c r="CQ19" s="128">
        <v>207</v>
      </c>
      <c r="CR19" s="128">
        <v>209</v>
      </c>
      <c r="CS19" s="128">
        <v>211</v>
      </c>
      <c r="CT19" s="128">
        <v>182</v>
      </c>
      <c r="CU19" s="128">
        <v>189</v>
      </c>
      <c r="CV19" s="128"/>
      <c r="CW19" s="128">
        <v>181</v>
      </c>
      <c r="CX19" s="128">
        <v>161</v>
      </c>
      <c r="CY19" s="128">
        <v>166</v>
      </c>
      <c r="CZ19" s="128">
        <v>168</v>
      </c>
      <c r="DA19" s="128">
        <v>183</v>
      </c>
      <c r="DB19" s="128">
        <v>227</v>
      </c>
      <c r="DC19" s="128">
        <v>242</v>
      </c>
      <c r="DD19" s="128">
        <v>237</v>
      </c>
      <c r="DE19" s="128">
        <v>228</v>
      </c>
      <c r="DF19" s="127">
        <v>1436</v>
      </c>
      <c r="DG19" s="128">
        <v>1413</v>
      </c>
      <c r="DH19" s="129">
        <v>1385</v>
      </c>
      <c r="DI19" s="128">
        <v>1096</v>
      </c>
      <c r="DJ19" s="128">
        <v>955</v>
      </c>
      <c r="DK19" s="135">
        <v>345</v>
      </c>
      <c r="DL19" s="128">
        <v>289</v>
      </c>
      <c r="DM19" s="128">
        <v>280</v>
      </c>
      <c r="DN19" s="136">
        <v>189</v>
      </c>
      <c r="DO19" s="136">
        <v>233</v>
      </c>
      <c r="DP19" s="136">
        <v>255</v>
      </c>
      <c r="DQ19" s="136">
        <v>268</v>
      </c>
      <c r="DR19" s="136">
        <v>684</v>
      </c>
      <c r="DS19" s="136">
        <v>673</v>
      </c>
      <c r="DT19" s="136">
        <v>636</v>
      </c>
      <c r="DU19" s="136">
        <v>618</v>
      </c>
      <c r="DV19" s="136">
        <v>612</v>
      </c>
      <c r="DW19" s="137">
        <v>384</v>
      </c>
      <c r="DX19" s="136">
        <v>391</v>
      </c>
      <c r="DY19" s="136">
        <v>398</v>
      </c>
      <c r="DZ19" s="136">
        <v>511</v>
      </c>
      <c r="EA19" s="136">
        <v>584</v>
      </c>
      <c r="EB19" s="136">
        <v>612</v>
      </c>
      <c r="EC19" s="136">
        <v>632</v>
      </c>
      <c r="ED19" s="136">
        <v>642</v>
      </c>
      <c r="EE19" s="136">
        <v>694</v>
      </c>
      <c r="EF19" s="136">
        <v>699</v>
      </c>
      <c r="EG19" s="136">
        <v>698</v>
      </c>
      <c r="EH19" s="136">
        <v>679</v>
      </c>
      <c r="EI19" s="138">
        <v>679</v>
      </c>
      <c r="EJ19" s="136">
        <v>152</v>
      </c>
      <c r="EK19" s="136">
        <v>135</v>
      </c>
      <c r="EL19" s="136">
        <v>127</v>
      </c>
      <c r="EM19" s="136">
        <v>124</v>
      </c>
      <c r="EN19" s="136">
        <v>119</v>
      </c>
      <c r="EO19" s="136">
        <v>120</v>
      </c>
      <c r="EP19" s="136">
        <v>116</v>
      </c>
      <c r="EQ19" s="136">
        <v>117</v>
      </c>
      <c r="ER19" s="136">
        <v>108</v>
      </c>
      <c r="ES19" s="136">
        <v>103</v>
      </c>
      <c r="ET19" s="136">
        <v>102</v>
      </c>
      <c r="EU19" s="136">
        <v>98</v>
      </c>
      <c r="EV19" s="136">
        <v>222</v>
      </c>
      <c r="EW19" s="136">
        <v>232</v>
      </c>
      <c r="EX19" s="136">
        <v>231</v>
      </c>
      <c r="EY19" s="136">
        <v>230</v>
      </c>
      <c r="EZ19" s="136">
        <v>230</v>
      </c>
      <c r="FA19" s="137">
        <v>346</v>
      </c>
      <c r="FB19" s="136">
        <v>343</v>
      </c>
      <c r="FC19" s="136">
        <v>529</v>
      </c>
      <c r="FD19" s="136">
        <v>515</v>
      </c>
      <c r="FE19" s="138">
        <v>506</v>
      </c>
      <c r="FF19" s="136">
        <v>485</v>
      </c>
      <c r="FG19" s="136">
        <v>500</v>
      </c>
      <c r="FH19" s="137">
        <v>2955</v>
      </c>
      <c r="FI19" s="136">
        <v>2888</v>
      </c>
      <c r="FJ19" s="138">
        <v>2714</v>
      </c>
      <c r="FK19" s="136">
        <v>101</v>
      </c>
      <c r="FL19" s="139">
        <v>200</v>
      </c>
      <c r="FM19" s="136">
        <v>442</v>
      </c>
      <c r="FN19" s="136">
        <v>425</v>
      </c>
      <c r="FO19" s="136">
        <v>424</v>
      </c>
      <c r="FP19" s="136">
        <v>413</v>
      </c>
      <c r="FQ19" s="136">
        <v>403</v>
      </c>
      <c r="FR19" s="137">
        <v>448</v>
      </c>
      <c r="FS19" s="136">
        <v>459</v>
      </c>
      <c r="FT19" s="136">
        <v>457</v>
      </c>
      <c r="FU19" s="136">
        <v>480</v>
      </c>
      <c r="FV19" s="136">
        <v>487</v>
      </c>
      <c r="FW19" s="136">
        <v>494</v>
      </c>
      <c r="FX19" s="136">
        <v>502</v>
      </c>
      <c r="FY19" s="138">
        <v>512</v>
      </c>
      <c r="FZ19" s="136">
        <v>115</v>
      </c>
      <c r="GA19" s="136">
        <v>183</v>
      </c>
      <c r="GB19" s="136">
        <v>186</v>
      </c>
      <c r="GC19" s="137">
        <v>303</v>
      </c>
      <c r="GD19" s="136">
        <v>300</v>
      </c>
      <c r="GE19" s="136">
        <v>300</v>
      </c>
      <c r="GF19" s="136">
        <v>298</v>
      </c>
      <c r="GG19" s="136">
        <v>297</v>
      </c>
      <c r="GH19" s="136">
        <v>295</v>
      </c>
      <c r="GI19" s="136">
        <v>284</v>
      </c>
      <c r="GJ19" s="136">
        <v>282</v>
      </c>
      <c r="GK19" s="136">
        <v>277</v>
      </c>
      <c r="GL19" s="136">
        <v>278</v>
      </c>
      <c r="GM19" s="136">
        <v>278</v>
      </c>
      <c r="GN19" s="138">
        <v>277</v>
      </c>
      <c r="GO19" s="136">
        <v>455</v>
      </c>
      <c r="GP19" s="136">
        <v>440</v>
      </c>
      <c r="GQ19" s="136">
        <v>565</v>
      </c>
      <c r="GR19" s="136">
        <v>993</v>
      </c>
      <c r="GS19" s="136">
        <v>994</v>
      </c>
      <c r="GT19" s="136">
        <v>993</v>
      </c>
      <c r="GU19" s="136">
        <v>994</v>
      </c>
      <c r="GV19" s="136">
        <v>1004</v>
      </c>
      <c r="GW19" s="136">
        <v>1002</v>
      </c>
      <c r="GX19" s="137">
        <v>1742</v>
      </c>
      <c r="GY19" s="136">
        <v>1743</v>
      </c>
      <c r="GZ19" s="136">
        <v>1752</v>
      </c>
      <c r="HA19" s="136">
        <v>1761</v>
      </c>
      <c r="HB19" s="138">
        <v>1768</v>
      </c>
    </row>
    <row r="20" spans="2:210" x14ac:dyDescent="0.2">
      <c r="B20" s="70"/>
      <c r="C20" s="71"/>
      <c r="D20" s="70">
        <v>75</v>
      </c>
      <c r="E20" s="127">
        <v>626</v>
      </c>
      <c r="F20" s="128">
        <v>639</v>
      </c>
      <c r="G20" s="128">
        <v>555</v>
      </c>
      <c r="H20" s="128">
        <v>524</v>
      </c>
      <c r="I20" s="128">
        <v>501</v>
      </c>
      <c r="J20" s="127">
        <v>247</v>
      </c>
      <c r="K20" s="129">
        <v>244</v>
      </c>
      <c r="L20" s="128">
        <v>382</v>
      </c>
      <c r="M20" s="128">
        <v>377</v>
      </c>
      <c r="N20" s="128">
        <v>343</v>
      </c>
      <c r="O20" s="128">
        <v>372</v>
      </c>
      <c r="P20" s="128">
        <v>372</v>
      </c>
      <c r="Q20" s="128">
        <v>368</v>
      </c>
      <c r="R20" s="128">
        <v>368</v>
      </c>
      <c r="S20" s="128">
        <v>373</v>
      </c>
      <c r="T20" s="128">
        <v>374</v>
      </c>
      <c r="U20" s="129">
        <v>368</v>
      </c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27">
        <v>618</v>
      </c>
      <c r="AI20" s="128">
        <v>586</v>
      </c>
      <c r="AJ20" s="128">
        <v>661</v>
      </c>
      <c r="AK20" s="128">
        <v>670</v>
      </c>
      <c r="AL20" s="128">
        <v>673</v>
      </c>
      <c r="AM20" s="128">
        <v>575</v>
      </c>
      <c r="AN20" s="140"/>
      <c r="AO20" s="128">
        <v>1251</v>
      </c>
      <c r="AP20" s="128">
        <v>1268</v>
      </c>
      <c r="AQ20" s="128">
        <v>1349</v>
      </c>
      <c r="AR20" s="127"/>
      <c r="AS20" s="128"/>
      <c r="AT20" s="128"/>
      <c r="AU20" s="128"/>
      <c r="AV20" s="128"/>
      <c r="AW20" s="128"/>
      <c r="AX20" s="128"/>
      <c r="AY20" s="128"/>
      <c r="AZ20" s="128"/>
      <c r="BA20" s="128"/>
      <c r="BB20" s="129"/>
      <c r="BC20" s="128">
        <v>2053</v>
      </c>
      <c r="BD20" s="128">
        <v>2047</v>
      </c>
      <c r="BE20" s="128">
        <v>2048</v>
      </c>
      <c r="BF20" s="128">
        <v>2035</v>
      </c>
      <c r="BG20" s="128">
        <v>2043</v>
      </c>
      <c r="BH20" s="128">
        <v>2040</v>
      </c>
      <c r="BI20" s="128">
        <v>2035</v>
      </c>
      <c r="BJ20" s="128">
        <v>2034</v>
      </c>
      <c r="BK20" s="14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4"/>
      <c r="BW20" s="128">
        <v>2139</v>
      </c>
      <c r="BX20" s="128">
        <v>2099</v>
      </c>
      <c r="BY20" s="141"/>
      <c r="BZ20" s="131"/>
      <c r="CA20" s="131"/>
      <c r="CB20" s="131"/>
      <c r="CC20" s="134"/>
      <c r="CD20" s="128">
        <v>320</v>
      </c>
      <c r="CE20" s="128">
        <v>316</v>
      </c>
      <c r="CF20" s="128">
        <v>306</v>
      </c>
      <c r="CG20" s="128">
        <v>297</v>
      </c>
      <c r="CH20" s="128">
        <v>296</v>
      </c>
      <c r="CI20" s="128">
        <v>291</v>
      </c>
      <c r="CJ20" s="128">
        <v>296</v>
      </c>
      <c r="CK20" s="128">
        <v>293</v>
      </c>
      <c r="CL20" s="128">
        <v>277</v>
      </c>
      <c r="CM20" s="128">
        <v>270</v>
      </c>
      <c r="CN20" s="128">
        <v>273</v>
      </c>
      <c r="CO20" s="128">
        <v>277</v>
      </c>
      <c r="CP20" s="128">
        <v>243</v>
      </c>
      <c r="CQ20" s="128">
        <v>208</v>
      </c>
      <c r="CR20" s="128">
        <v>210</v>
      </c>
      <c r="CS20" s="128">
        <v>209</v>
      </c>
      <c r="CT20" s="128">
        <v>186</v>
      </c>
      <c r="CU20" s="128">
        <v>191</v>
      </c>
      <c r="CV20" s="128"/>
      <c r="CW20" s="128">
        <v>195</v>
      </c>
      <c r="CX20" s="128">
        <v>196</v>
      </c>
      <c r="CY20" s="128">
        <v>201</v>
      </c>
      <c r="CZ20" s="128">
        <v>209</v>
      </c>
      <c r="DA20" s="128">
        <v>231</v>
      </c>
      <c r="DB20" s="128">
        <v>315</v>
      </c>
      <c r="DC20" s="128">
        <v>320</v>
      </c>
      <c r="DD20" s="128">
        <v>323</v>
      </c>
      <c r="DE20" s="128">
        <v>320</v>
      </c>
      <c r="DF20" s="127">
        <v>1506</v>
      </c>
      <c r="DG20" s="128">
        <v>1475</v>
      </c>
      <c r="DH20" s="129">
        <v>1466</v>
      </c>
      <c r="DI20" s="128">
        <v>516</v>
      </c>
      <c r="DJ20" s="128">
        <v>442</v>
      </c>
      <c r="DK20" s="135">
        <v>467</v>
      </c>
      <c r="DL20" s="128">
        <v>135</v>
      </c>
      <c r="DM20" s="128">
        <v>140</v>
      </c>
      <c r="DN20" s="136">
        <v>158</v>
      </c>
      <c r="DO20" s="136">
        <v>175</v>
      </c>
      <c r="DP20" s="136">
        <v>192</v>
      </c>
      <c r="DQ20" s="136">
        <v>204</v>
      </c>
      <c r="DR20" s="136">
        <v>937</v>
      </c>
      <c r="DS20" s="136">
        <v>925</v>
      </c>
      <c r="DT20" s="136">
        <v>899</v>
      </c>
      <c r="DU20" s="136">
        <v>883</v>
      </c>
      <c r="DV20" s="136">
        <v>872</v>
      </c>
      <c r="DW20" s="137">
        <v>346</v>
      </c>
      <c r="DX20" s="136">
        <v>377</v>
      </c>
      <c r="DY20" s="136">
        <v>377</v>
      </c>
      <c r="DZ20" s="136">
        <v>496</v>
      </c>
      <c r="EA20" s="136">
        <v>546</v>
      </c>
      <c r="EB20" s="136">
        <v>574</v>
      </c>
      <c r="EC20" s="136">
        <v>586</v>
      </c>
      <c r="ED20" s="136">
        <v>602</v>
      </c>
      <c r="EE20" s="136">
        <v>642</v>
      </c>
      <c r="EF20" s="136">
        <v>641</v>
      </c>
      <c r="EG20" s="136">
        <v>638</v>
      </c>
      <c r="EH20" s="136">
        <v>626</v>
      </c>
      <c r="EI20" s="138">
        <v>624</v>
      </c>
      <c r="EJ20" s="136">
        <v>637</v>
      </c>
      <c r="EK20" s="136">
        <v>592</v>
      </c>
      <c r="EL20" s="136">
        <v>549</v>
      </c>
      <c r="EM20" s="136">
        <v>542</v>
      </c>
      <c r="EN20" s="136">
        <v>520</v>
      </c>
      <c r="EO20" s="136">
        <v>511</v>
      </c>
      <c r="EP20" s="136">
        <v>504</v>
      </c>
      <c r="EQ20" s="136">
        <v>500</v>
      </c>
      <c r="ER20" s="136">
        <v>466</v>
      </c>
      <c r="ES20" s="136">
        <v>452</v>
      </c>
      <c r="ET20" s="136">
        <v>454</v>
      </c>
      <c r="EU20" s="136">
        <v>444</v>
      </c>
      <c r="EV20" s="136">
        <v>1137</v>
      </c>
      <c r="EW20" s="136">
        <v>1188</v>
      </c>
      <c r="EX20" s="136">
        <v>1193</v>
      </c>
      <c r="EY20" s="136">
        <v>1189</v>
      </c>
      <c r="EZ20" s="136">
        <v>1187</v>
      </c>
      <c r="FA20" s="137">
        <v>345</v>
      </c>
      <c r="FB20" s="136">
        <v>349</v>
      </c>
      <c r="FC20" s="136">
        <v>543</v>
      </c>
      <c r="FD20" s="136">
        <v>532</v>
      </c>
      <c r="FE20" s="138">
        <v>520</v>
      </c>
      <c r="FF20" s="136">
        <v>579</v>
      </c>
      <c r="FG20" s="136">
        <v>593</v>
      </c>
      <c r="FH20" s="137">
        <v>4980</v>
      </c>
      <c r="FI20" s="136">
        <v>4712</v>
      </c>
      <c r="FJ20" s="138">
        <v>4152</v>
      </c>
      <c r="FK20" s="136">
        <v>190</v>
      </c>
      <c r="FL20" s="139">
        <v>367</v>
      </c>
      <c r="FM20" s="136">
        <v>703</v>
      </c>
      <c r="FN20" s="136">
        <v>700</v>
      </c>
      <c r="FO20" s="136">
        <v>699</v>
      </c>
      <c r="FP20" s="136">
        <v>706</v>
      </c>
      <c r="FQ20" s="136">
        <v>700</v>
      </c>
      <c r="FR20" s="137">
        <v>442</v>
      </c>
      <c r="FS20" s="136">
        <v>457</v>
      </c>
      <c r="FT20" s="136">
        <v>447</v>
      </c>
      <c r="FU20" s="136">
        <v>443</v>
      </c>
      <c r="FV20" s="136">
        <v>437</v>
      </c>
      <c r="FW20" s="136">
        <v>436</v>
      </c>
      <c r="FX20" s="136">
        <v>442</v>
      </c>
      <c r="FY20" s="138">
        <v>441</v>
      </c>
      <c r="FZ20" s="136">
        <v>105</v>
      </c>
      <c r="GA20" s="136">
        <v>156</v>
      </c>
      <c r="GB20" s="136">
        <v>156</v>
      </c>
      <c r="GC20" s="137">
        <v>601</v>
      </c>
      <c r="GD20" s="136">
        <v>588</v>
      </c>
      <c r="GE20" s="136">
        <v>586</v>
      </c>
      <c r="GF20" s="136">
        <v>581</v>
      </c>
      <c r="GG20" s="136">
        <v>579</v>
      </c>
      <c r="GH20" s="136">
        <v>574</v>
      </c>
      <c r="GI20" s="136">
        <v>557</v>
      </c>
      <c r="GJ20" s="136">
        <v>545</v>
      </c>
      <c r="GK20" s="136">
        <v>547</v>
      </c>
      <c r="GL20" s="136">
        <v>546</v>
      </c>
      <c r="GM20" s="136">
        <v>545</v>
      </c>
      <c r="GN20" s="138">
        <v>529</v>
      </c>
      <c r="GO20" s="136">
        <v>375</v>
      </c>
      <c r="GP20" s="136">
        <v>366</v>
      </c>
      <c r="GQ20" s="136">
        <v>588</v>
      </c>
      <c r="GR20" s="136">
        <v>1385</v>
      </c>
      <c r="GS20" s="136">
        <v>1400</v>
      </c>
      <c r="GT20" s="136">
        <v>1398</v>
      </c>
      <c r="GU20" s="136">
        <v>1402</v>
      </c>
      <c r="GV20" s="136">
        <v>1400</v>
      </c>
      <c r="GW20" s="136">
        <v>1399</v>
      </c>
      <c r="GX20" s="137">
        <v>2011</v>
      </c>
      <c r="GY20" s="136">
        <v>2007</v>
      </c>
      <c r="GZ20" s="136">
        <v>2021</v>
      </c>
      <c r="HA20" s="136">
        <v>2042</v>
      </c>
      <c r="HB20" s="138">
        <v>2048</v>
      </c>
    </row>
    <row r="21" spans="2:210" x14ac:dyDescent="0.2">
      <c r="B21" s="112"/>
      <c r="C21" s="113"/>
      <c r="D21" s="112">
        <v>100</v>
      </c>
      <c r="E21" s="142">
        <v>407</v>
      </c>
      <c r="F21" s="143">
        <v>407</v>
      </c>
      <c r="G21" s="143">
        <v>351</v>
      </c>
      <c r="H21" s="143">
        <v>331</v>
      </c>
      <c r="I21" s="143">
        <v>312</v>
      </c>
      <c r="J21" s="142">
        <v>139</v>
      </c>
      <c r="K21" s="144">
        <v>140</v>
      </c>
      <c r="L21" s="143">
        <v>259</v>
      </c>
      <c r="M21" s="143">
        <v>256</v>
      </c>
      <c r="N21" s="143">
        <v>227</v>
      </c>
      <c r="O21" s="143">
        <v>255</v>
      </c>
      <c r="P21" s="143">
        <v>270</v>
      </c>
      <c r="Q21" s="143">
        <v>254</v>
      </c>
      <c r="R21" s="143">
        <v>268</v>
      </c>
      <c r="S21" s="143">
        <v>282</v>
      </c>
      <c r="T21" s="143">
        <v>283</v>
      </c>
      <c r="U21" s="144">
        <v>283</v>
      </c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2">
        <v>333</v>
      </c>
      <c r="AI21" s="143">
        <v>319</v>
      </c>
      <c r="AJ21" s="143">
        <v>356</v>
      </c>
      <c r="AK21" s="143">
        <v>364</v>
      </c>
      <c r="AL21" s="143">
        <v>366</v>
      </c>
      <c r="AM21" s="143">
        <v>300</v>
      </c>
      <c r="AN21" s="146"/>
      <c r="AO21" s="143">
        <v>761</v>
      </c>
      <c r="AP21" s="143">
        <v>766</v>
      </c>
      <c r="AQ21" s="143">
        <v>808</v>
      </c>
      <c r="AR21" s="142"/>
      <c r="AS21" s="143"/>
      <c r="AT21" s="143"/>
      <c r="AU21" s="143"/>
      <c r="AV21" s="143"/>
      <c r="AW21" s="143"/>
      <c r="AX21" s="143"/>
      <c r="AY21" s="143"/>
      <c r="AZ21" s="143"/>
      <c r="BA21" s="143"/>
      <c r="BB21" s="144"/>
      <c r="BC21" s="143">
        <v>1006</v>
      </c>
      <c r="BD21" s="143">
        <v>1004</v>
      </c>
      <c r="BE21" s="143">
        <v>1003</v>
      </c>
      <c r="BF21" s="143">
        <v>1002</v>
      </c>
      <c r="BG21" s="143">
        <v>1003</v>
      </c>
      <c r="BH21" s="143">
        <v>1004</v>
      </c>
      <c r="BI21" s="143">
        <v>998</v>
      </c>
      <c r="BJ21" s="143">
        <v>1005</v>
      </c>
      <c r="BK21" s="147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8"/>
      <c r="BW21" s="143">
        <v>2009</v>
      </c>
      <c r="BX21" s="143">
        <v>1950</v>
      </c>
      <c r="BY21" s="147"/>
      <c r="BZ21" s="145"/>
      <c r="CA21" s="145"/>
      <c r="CB21" s="145"/>
      <c r="CC21" s="148"/>
      <c r="CD21" s="143">
        <v>190</v>
      </c>
      <c r="CE21" s="143">
        <v>187</v>
      </c>
      <c r="CF21" s="143">
        <v>177</v>
      </c>
      <c r="CG21" s="143">
        <v>172</v>
      </c>
      <c r="CH21" s="143">
        <v>172</v>
      </c>
      <c r="CI21" s="143">
        <v>170</v>
      </c>
      <c r="CJ21" s="143">
        <v>169</v>
      </c>
      <c r="CK21" s="143">
        <v>169</v>
      </c>
      <c r="CL21" s="143">
        <v>170</v>
      </c>
      <c r="CM21" s="143">
        <v>164</v>
      </c>
      <c r="CN21" s="143">
        <v>175</v>
      </c>
      <c r="CO21" s="143">
        <v>180</v>
      </c>
      <c r="CP21" s="143">
        <v>174</v>
      </c>
      <c r="CQ21" s="143">
        <v>171</v>
      </c>
      <c r="CR21" s="143">
        <v>171</v>
      </c>
      <c r="CS21" s="143">
        <v>166</v>
      </c>
      <c r="CT21" s="143">
        <v>155</v>
      </c>
      <c r="CU21" s="143">
        <v>163</v>
      </c>
      <c r="CV21" s="143"/>
      <c r="CW21" s="143">
        <v>162</v>
      </c>
      <c r="CX21" s="143">
        <v>157</v>
      </c>
      <c r="CY21" s="143">
        <v>150</v>
      </c>
      <c r="CZ21" s="143">
        <v>154</v>
      </c>
      <c r="DA21" s="143">
        <v>169</v>
      </c>
      <c r="DB21" s="143">
        <v>203</v>
      </c>
      <c r="DC21" s="143">
        <v>209</v>
      </c>
      <c r="DD21" s="143">
        <v>211</v>
      </c>
      <c r="DE21" s="143">
        <v>210</v>
      </c>
      <c r="DF21" s="142">
        <v>862</v>
      </c>
      <c r="DG21" s="143">
        <v>862</v>
      </c>
      <c r="DH21" s="144">
        <v>863</v>
      </c>
      <c r="DI21" s="143">
        <v>312</v>
      </c>
      <c r="DJ21" s="143">
        <v>276</v>
      </c>
      <c r="DK21" s="149">
        <v>198</v>
      </c>
      <c r="DL21" s="143">
        <v>120</v>
      </c>
      <c r="DM21" s="143">
        <v>119</v>
      </c>
      <c r="DN21" s="150">
        <v>108</v>
      </c>
      <c r="DO21" s="150">
        <v>115</v>
      </c>
      <c r="DP21" s="150">
        <v>134</v>
      </c>
      <c r="DQ21" s="150">
        <v>140</v>
      </c>
      <c r="DR21" s="150">
        <v>552</v>
      </c>
      <c r="DS21" s="150">
        <v>551</v>
      </c>
      <c r="DT21" s="150">
        <v>551</v>
      </c>
      <c r="DU21" s="150">
        <v>543</v>
      </c>
      <c r="DV21" s="150">
        <v>537</v>
      </c>
      <c r="DW21" s="151">
        <v>231</v>
      </c>
      <c r="DX21" s="150">
        <v>246</v>
      </c>
      <c r="DY21" s="150">
        <v>255</v>
      </c>
      <c r="DZ21" s="150">
        <v>309</v>
      </c>
      <c r="EA21" s="150">
        <v>326</v>
      </c>
      <c r="EB21" s="150">
        <v>333</v>
      </c>
      <c r="EC21" s="150">
        <v>345</v>
      </c>
      <c r="ED21" s="150">
        <v>348</v>
      </c>
      <c r="EE21" s="150">
        <v>360</v>
      </c>
      <c r="EF21" s="150">
        <v>362</v>
      </c>
      <c r="EG21" s="150">
        <v>355</v>
      </c>
      <c r="EH21" s="150">
        <v>359</v>
      </c>
      <c r="EI21" s="152">
        <v>359</v>
      </c>
      <c r="EJ21" s="150">
        <v>348</v>
      </c>
      <c r="EK21" s="150">
        <v>332</v>
      </c>
      <c r="EL21" s="150">
        <v>324</v>
      </c>
      <c r="EM21" s="150">
        <v>322</v>
      </c>
      <c r="EN21" s="150">
        <v>311</v>
      </c>
      <c r="EO21" s="150">
        <v>309</v>
      </c>
      <c r="EP21" s="150">
        <v>305</v>
      </c>
      <c r="EQ21" s="150">
        <v>306</v>
      </c>
      <c r="ER21" s="150">
        <v>306</v>
      </c>
      <c r="ES21" s="150">
        <v>304</v>
      </c>
      <c r="ET21" s="150">
        <v>300</v>
      </c>
      <c r="EU21" s="150">
        <v>317</v>
      </c>
      <c r="EV21" s="150">
        <v>906</v>
      </c>
      <c r="EW21" s="150">
        <v>928</v>
      </c>
      <c r="EX21" s="150">
        <v>928</v>
      </c>
      <c r="EY21" s="150">
        <v>934</v>
      </c>
      <c r="EZ21" s="150">
        <v>928</v>
      </c>
      <c r="FA21" s="151">
        <v>169</v>
      </c>
      <c r="FB21" s="150">
        <v>177</v>
      </c>
      <c r="FC21" s="150">
        <v>273</v>
      </c>
      <c r="FD21" s="150">
        <v>270</v>
      </c>
      <c r="FE21" s="152">
        <v>268</v>
      </c>
      <c r="FF21" s="151">
        <v>766</v>
      </c>
      <c r="FG21" s="150">
        <v>845</v>
      </c>
      <c r="FH21" s="151">
        <v>8737</v>
      </c>
      <c r="FI21" s="150">
        <v>8691</v>
      </c>
      <c r="FJ21" s="152">
        <v>6875</v>
      </c>
      <c r="FK21" s="150">
        <v>361</v>
      </c>
      <c r="FL21" s="153">
        <v>767</v>
      </c>
      <c r="FM21" s="150">
        <v>371</v>
      </c>
      <c r="FN21" s="150">
        <v>372</v>
      </c>
      <c r="FO21" s="150">
        <v>372</v>
      </c>
      <c r="FP21" s="150">
        <v>376</v>
      </c>
      <c r="FQ21" s="150">
        <v>365</v>
      </c>
      <c r="FR21" s="151">
        <v>247</v>
      </c>
      <c r="FS21" s="150">
        <v>261</v>
      </c>
      <c r="FT21" s="150">
        <v>249</v>
      </c>
      <c r="FU21" s="150">
        <v>251</v>
      </c>
      <c r="FV21" s="150">
        <v>252</v>
      </c>
      <c r="FW21" s="150">
        <v>252</v>
      </c>
      <c r="FX21" s="150">
        <v>253</v>
      </c>
      <c r="FY21" s="152">
        <v>253</v>
      </c>
      <c r="FZ21" s="150">
        <v>48</v>
      </c>
      <c r="GA21" s="150">
        <v>102</v>
      </c>
      <c r="GB21" s="150">
        <v>103</v>
      </c>
      <c r="GC21" s="151">
        <v>376</v>
      </c>
      <c r="GD21" s="150">
        <v>363</v>
      </c>
      <c r="GE21" s="150">
        <v>358</v>
      </c>
      <c r="GF21" s="150">
        <v>357</v>
      </c>
      <c r="GG21" s="150">
        <v>358</v>
      </c>
      <c r="GH21" s="150">
        <v>357</v>
      </c>
      <c r="GI21" s="150">
        <v>345</v>
      </c>
      <c r="GJ21" s="150">
        <v>333</v>
      </c>
      <c r="GK21" s="150">
        <v>335</v>
      </c>
      <c r="GL21" s="150">
        <v>335</v>
      </c>
      <c r="GM21" s="150">
        <v>336</v>
      </c>
      <c r="GN21" s="152">
        <v>331</v>
      </c>
      <c r="GO21" s="150">
        <v>179</v>
      </c>
      <c r="GP21" s="150">
        <v>172</v>
      </c>
      <c r="GQ21" s="150">
        <v>263</v>
      </c>
      <c r="GR21" s="150">
        <v>759</v>
      </c>
      <c r="GS21" s="150">
        <v>776</v>
      </c>
      <c r="GT21" s="150">
        <v>773</v>
      </c>
      <c r="GU21" s="150">
        <v>775</v>
      </c>
      <c r="GV21" s="150">
        <v>778</v>
      </c>
      <c r="GW21" s="150">
        <v>778</v>
      </c>
      <c r="GX21" s="151">
        <v>1057</v>
      </c>
      <c r="GY21" s="150">
        <v>1053</v>
      </c>
      <c r="GZ21" s="150">
        <v>1060</v>
      </c>
      <c r="HA21" s="150">
        <v>1061</v>
      </c>
      <c r="HB21" s="152">
        <v>1065</v>
      </c>
    </row>
    <row r="22" spans="2:210" x14ac:dyDescent="0.2">
      <c r="AL22" s="154" t="s">
        <v>768</v>
      </c>
    </row>
  </sheetData>
  <mergeCells count="29">
    <mergeCell ref="AO1:AQ1"/>
    <mergeCell ref="E1:I1"/>
    <mergeCell ref="J1:K1"/>
    <mergeCell ref="L1:U1"/>
    <mergeCell ref="V1:AG1"/>
    <mergeCell ref="AH1:AN1"/>
    <mergeCell ref="DW1:EI1"/>
    <mergeCell ref="AR1:BB1"/>
    <mergeCell ref="BC1:BJ1"/>
    <mergeCell ref="BK1:BV1"/>
    <mergeCell ref="BW1:BX1"/>
    <mergeCell ref="BY1:CC1"/>
    <mergeCell ref="CD1:DE1"/>
    <mergeCell ref="FZ1:GB1"/>
    <mergeCell ref="GC1:GN1"/>
    <mergeCell ref="GO1:GW1"/>
    <mergeCell ref="GX1:HB1"/>
    <mergeCell ref="A2:B4"/>
    <mergeCell ref="EJ1:EZ1"/>
    <mergeCell ref="FA1:FE1"/>
    <mergeCell ref="FF1:FG1"/>
    <mergeCell ref="FH1:FJ1"/>
    <mergeCell ref="FM1:FQ1"/>
    <mergeCell ref="FR1:FY1"/>
    <mergeCell ref="DF1:DH1"/>
    <mergeCell ref="DI1:DJ1"/>
    <mergeCell ref="DL1:DM1"/>
    <mergeCell ref="DN1:DQ1"/>
    <mergeCell ref="DR1:DV1"/>
  </mergeCells>
  <conditionalFormatting sqref="DI15:DJ21">
    <cfRule type="cellIs" dxfId="0" priority="1" operator="lessThan">
      <formula>30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6" sqref="H36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FOXP3 Panel List</vt:lpstr>
      <vt:lpstr>Example Data</vt:lpstr>
      <vt:lpstr>Example - Biased Assay</vt:lpstr>
      <vt:lpstr>NGS vs Pyro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2018-01-11T16:36:29Z</dcterms:created>
  <dcterms:modified xsi:type="dcterms:W3CDTF">2018-01-12T20:32:03Z</dcterms:modified>
</cp:coreProperties>
</file>